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usd-my.sharepoint.com/personal/ovanes_shaginyan_lausd_net/Documents/Desktop/Student Body LDNE Files/2022-2023/Bulletins/22-23 REference Guides/"/>
    </mc:Choice>
  </mc:AlternateContent>
  <xr:revisionPtr revIDLastSave="13" documentId="8_{5C0DF09D-4D4B-42BF-B90D-599BEE7FAA2C}" xr6:coauthVersionLast="47" xr6:coauthVersionMax="47" xr10:uidLastSave="{43D536C9-0674-4C33-8975-54B05370C3F0}"/>
  <bookViews>
    <workbookView xWindow="-24120" yWindow="-120" windowWidth="24240" windowHeight="13140" xr2:uid="{00000000-000D-0000-FFFF-FFFF00000000}"/>
  </bookViews>
  <sheets>
    <sheet name="Prelim ASB Budget Sec&amp;Adult - 1" sheetId="1" r:id="rId1"/>
    <sheet name="Prelim ASB Sec&amp;Adult Profit - 2" sheetId="2" r:id="rId2"/>
    <sheet name="Prelim Mens Sec Budget -3" sheetId="4" r:id="rId3"/>
    <sheet name="Prelim Women Sec Budget -4" sheetId="5" r:id="rId4"/>
  </sheets>
  <definedNames>
    <definedName name="_xlnm.Print_Area" localSheetId="0">'Prelim ASB Budget Sec&amp;Adult - 1'!$A$1:$J$74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7" i="5" l="1"/>
  <c r="G14" i="4" l="1"/>
  <c r="G17" i="5"/>
  <c r="G15" i="5"/>
  <c r="J70" i="1" l="1"/>
  <c r="G35" i="5" l="1"/>
  <c r="G45" i="5" l="1"/>
  <c r="G43" i="5"/>
  <c r="G41" i="5"/>
  <c r="G39" i="5"/>
  <c r="G37" i="5"/>
  <c r="G33" i="5"/>
  <c r="G31" i="5"/>
  <c r="G29" i="5"/>
  <c r="G27" i="5"/>
  <c r="G25" i="5"/>
  <c r="G23" i="5"/>
  <c r="G21" i="5"/>
  <c r="G19" i="5"/>
  <c r="G48" i="4"/>
  <c r="G46" i="4"/>
  <c r="G44" i="4"/>
  <c r="G42" i="4"/>
  <c r="G40" i="4"/>
  <c r="G38" i="4"/>
  <c r="G36" i="4"/>
  <c r="G34" i="4"/>
  <c r="G32" i="4"/>
  <c r="G30" i="4"/>
  <c r="G28" i="4"/>
  <c r="G26" i="4"/>
  <c r="G24" i="4"/>
  <c r="G22" i="4"/>
  <c r="G20" i="4"/>
  <c r="G18" i="4"/>
  <c r="G16" i="4"/>
  <c r="G63" i="2"/>
  <c r="G61" i="2"/>
  <c r="G59" i="2"/>
  <c r="G57" i="2"/>
  <c r="G54" i="2"/>
  <c r="G52" i="2"/>
  <c r="G50" i="2"/>
  <c r="G47" i="2"/>
  <c r="G45" i="2"/>
  <c r="G43" i="2"/>
  <c r="G41" i="2"/>
  <c r="G39" i="2"/>
  <c r="G37" i="2"/>
  <c r="G34" i="2"/>
  <c r="G32" i="2"/>
  <c r="G30" i="2"/>
  <c r="G28" i="2"/>
  <c r="G25" i="2"/>
  <c r="G23" i="2"/>
  <c r="G21" i="2"/>
  <c r="G19" i="2"/>
  <c r="E52" i="4"/>
  <c r="C52" i="4"/>
  <c r="J51" i="1"/>
  <c r="D63" i="1"/>
  <c r="G55" i="2"/>
  <c r="E47" i="5"/>
  <c r="C47" i="5"/>
  <c r="G52" i="4" l="1"/>
  <c r="C14" i="2" s="1"/>
  <c r="D35" i="1"/>
  <c r="E16" i="2" l="1"/>
  <c r="C16" i="2"/>
  <c r="C66" i="2" s="1"/>
  <c r="E14" i="2"/>
  <c r="G14" i="2" s="1"/>
  <c r="D34" i="1"/>
  <c r="J73" i="1" s="1"/>
  <c r="D18" i="1" l="1"/>
  <c r="G16" i="2"/>
  <c r="E66" i="2"/>
  <c r="G66" i="2" l="1"/>
  <c r="D14" i="1" s="1"/>
  <c r="D21" i="1" s="1"/>
</calcChain>
</file>

<file path=xl/sharedStrings.xml><?xml version="1.0" encoding="utf-8"?>
<sst xmlns="http://schemas.openxmlformats.org/spreadsheetml/2006/main" count="187" uniqueCount="150">
  <si>
    <t>(From Page 2, Attachment A)</t>
  </si>
  <si>
    <t>(Latest available)</t>
  </si>
  <si>
    <t>The Student Council has reviewed this budget and its supporting details.  It was approved at the Student Council meeting held on __________________.</t>
  </si>
  <si>
    <t>Signatures:</t>
  </si>
  <si>
    <t>Principal: _______________________________</t>
  </si>
  <si>
    <t>ASB Treasurer or Secretary:________________</t>
  </si>
  <si>
    <t>Financial Manager: _______________________</t>
  </si>
  <si>
    <t>ASB President: __________________________</t>
  </si>
  <si>
    <t>Student Body Finance Office: _______________</t>
  </si>
  <si>
    <t>(From Worksheet Below)</t>
  </si>
  <si>
    <t>Amount</t>
  </si>
  <si>
    <t>Men's (from detail page 3)</t>
  </si>
  <si>
    <t>Women's (from detail page 4)</t>
  </si>
  <si>
    <t>Entertainment - Free</t>
  </si>
  <si>
    <t>Holiday Program</t>
  </si>
  <si>
    <t>Student Activities</t>
  </si>
  <si>
    <t>Cabinet or Council</t>
  </si>
  <si>
    <t>Debate</t>
  </si>
  <si>
    <t>Drama &amp; Speech</t>
  </si>
  <si>
    <t>Drill/Flag Team</t>
  </si>
  <si>
    <t>Graduation</t>
  </si>
  <si>
    <t>Homecoming Day</t>
  </si>
  <si>
    <t>Open House</t>
  </si>
  <si>
    <t>Orientation</t>
  </si>
  <si>
    <t>Students' Leagues</t>
  </si>
  <si>
    <t>Equipment Purchases*</t>
  </si>
  <si>
    <t xml:space="preserve">      Total Student Activities</t>
  </si>
  <si>
    <t>ASB Finance Office</t>
  </si>
  <si>
    <t>Armored Car Service</t>
  </si>
  <si>
    <t>Postage</t>
  </si>
  <si>
    <t>Telephone</t>
  </si>
  <si>
    <t>Health Insurance- AA</t>
  </si>
  <si>
    <t>Office Salaries</t>
  </si>
  <si>
    <t>Payroll Taxes</t>
  </si>
  <si>
    <t>Burglar Alarms</t>
  </si>
  <si>
    <t>Insurance</t>
  </si>
  <si>
    <t>Misc. Expenses</t>
  </si>
  <si>
    <t xml:space="preserve">           Total Office</t>
  </si>
  <si>
    <t>Student Body - General</t>
  </si>
  <si>
    <t>Academic Decathlon-Pentathlon</t>
  </si>
  <si>
    <t>General Expense</t>
  </si>
  <si>
    <t>Hospitality</t>
  </si>
  <si>
    <t xml:space="preserve">Library </t>
  </si>
  <si>
    <t>Publicity (Posters, Art materials)</t>
  </si>
  <si>
    <t>Mileage/Transportation</t>
  </si>
  <si>
    <t xml:space="preserve">         Total Student Body General</t>
  </si>
  <si>
    <t>* List planned purchases below (Use reverse side if needed)</t>
  </si>
  <si>
    <t>Athletics Losses - SH Only@</t>
  </si>
  <si>
    <t>@ Profits should be shown on page 2.</t>
  </si>
  <si>
    <t>Budget Summary</t>
  </si>
  <si>
    <t>TOTAL ESTIMATED EXPENSES</t>
  </si>
  <si>
    <t>Activity</t>
  </si>
  <si>
    <t>Total Estimated</t>
  </si>
  <si>
    <t xml:space="preserve">              Estimated Expenses Worksheet</t>
  </si>
  <si>
    <t>Sales/Revenues</t>
  </si>
  <si>
    <t>Purchases/Expenses</t>
  </si>
  <si>
    <t>Profit</t>
  </si>
  <si>
    <t>Estimated</t>
  </si>
  <si>
    <t>Athletics - Men's*</t>
  </si>
  <si>
    <t>* Summary from pages 3 &amp; 4</t>
  </si>
  <si>
    <t>Agriculture, Crafts, and Shops</t>
  </si>
  <si>
    <t>Photography Commissions/Sales</t>
  </si>
  <si>
    <t>Beverage Commissions/Sales</t>
  </si>
  <si>
    <t>Rentals of ASB Equipment</t>
  </si>
  <si>
    <t>Bus Card Commissions/Sales</t>
  </si>
  <si>
    <t>Snacks Commissions/Sales</t>
  </si>
  <si>
    <t>Pay Entertainment</t>
  </si>
  <si>
    <t>(Includes dances, parties)</t>
  </si>
  <si>
    <t>Interest Earned</t>
  </si>
  <si>
    <t>Purchase Discounts</t>
  </si>
  <si>
    <t>Salvage Drives</t>
  </si>
  <si>
    <t>Jewelry</t>
  </si>
  <si>
    <t>Cards and Announcements</t>
  </si>
  <si>
    <t>Special Sales</t>
  </si>
  <si>
    <t>Club/Class Fundraising</t>
  </si>
  <si>
    <t>(Student Body Share of 50% or higher)</t>
  </si>
  <si>
    <t>Other Income</t>
  </si>
  <si>
    <t>(Include Yogurt, Ice Cream)</t>
  </si>
  <si>
    <t>Yearbook</t>
  </si>
  <si>
    <t xml:space="preserve">      TOTAL ESTIMATED PROFIT</t>
  </si>
  <si>
    <t xml:space="preserve"> (Transfer to Attachment A, Page 1- Line 1)</t>
  </si>
  <si>
    <t>Total Estimated Profit: (Line 1)</t>
  </si>
  <si>
    <t>Total Estimated Expenses: (Line 2)</t>
  </si>
  <si>
    <t xml:space="preserve">      (Transfer to Attachment A, Page 1-Line 2)</t>
  </si>
  <si>
    <t>NOTE: Activity card revenue should be distributed pro rata to the appropriate</t>
  </si>
  <si>
    <t>activities, (i.e., athletics, entertainment, yearbook, etc.)</t>
  </si>
  <si>
    <t>Cross Country</t>
  </si>
  <si>
    <t>Golf</t>
  </si>
  <si>
    <t>Tennis</t>
  </si>
  <si>
    <t>Program Sales</t>
  </si>
  <si>
    <t>Revenues</t>
  </si>
  <si>
    <t>Expenses</t>
  </si>
  <si>
    <t>Profit or (Loss)</t>
  </si>
  <si>
    <t xml:space="preserve">            TOTALS</t>
  </si>
  <si>
    <t>Athletics Losses - Men)</t>
  </si>
  <si>
    <t>Soccer</t>
  </si>
  <si>
    <t>Athletics Losses - Women)</t>
  </si>
  <si>
    <t>Baseball</t>
  </si>
  <si>
    <t>Wrestling</t>
  </si>
  <si>
    <t xml:space="preserve">a pro rate share of Activity Card revenues should be included in the sports' estimated revenues. </t>
  </si>
  <si>
    <t>Activity*</t>
  </si>
  <si>
    <t>Softball</t>
  </si>
  <si>
    <t>Track &amp; Field</t>
  </si>
  <si>
    <t>*If admission is charged to the athletic activity, but is included in the Activity Card, then</t>
  </si>
  <si>
    <t>Volleyball</t>
  </si>
  <si>
    <t>Beautification</t>
  </si>
  <si>
    <t>Lacrosse</t>
  </si>
  <si>
    <t>Water Polo</t>
  </si>
  <si>
    <t>Svc Grps (Ladies, Knights, etc.)</t>
  </si>
  <si>
    <t>Printing, Supplies, etc.</t>
  </si>
  <si>
    <t>Dues (Ephebian, etc.)</t>
  </si>
  <si>
    <t>Repair/Maint. of Equip.</t>
  </si>
  <si>
    <t>Athletics - Women's*</t>
  </si>
  <si>
    <t>Concessions/After School Sales</t>
  </si>
  <si>
    <t>Student Store/PE Clothes</t>
  </si>
  <si>
    <t>CIF Dues</t>
  </si>
  <si>
    <t>Basketball</t>
  </si>
  <si>
    <t>Swim</t>
  </si>
  <si>
    <t>Football</t>
  </si>
  <si>
    <t>Track</t>
  </si>
  <si>
    <t xml:space="preserve">(If a loss, then show loss under expenses- pg. 1 </t>
  </si>
  <si>
    <t>and leave page 2  blank for income  and expenses)</t>
  </si>
  <si>
    <t>Newspaper Expense</t>
  </si>
  <si>
    <t>and loss to Attachment A - Page 1 under</t>
  </si>
  <si>
    <t xml:space="preserve">( Profit will automatically transferred to Attachment A - Page 2; </t>
  </si>
  <si>
    <t xml:space="preserve">(Profit will automatically transferred to Attachment A - Page 2; </t>
  </si>
  <si>
    <t>(profit will automatically come from page 3)</t>
  </si>
  <si>
    <t>(profit will automatically come from page 4)</t>
  </si>
  <si>
    <t>Music</t>
  </si>
  <si>
    <t>Include Dances, Parties</t>
  </si>
  <si>
    <t>Cheerleading (High School Only)</t>
  </si>
  <si>
    <t>Cheerleaders (Middle School Only)</t>
  </si>
  <si>
    <t>Submit to: Coordinating Financial Manager</t>
  </si>
  <si>
    <t>Estimated Net Profit or (Loss)</t>
  </si>
  <si>
    <t>Signature of Athletic Director</t>
  </si>
  <si>
    <t>Date</t>
  </si>
  <si>
    <t xml:space="preserve">Name of School: </t>
  </si>
  <si>
    <t xml:space="preserve">Financial Manager's Telephone Number: </t>
  </si>
  <si>
    <t>Yearbook Loss</t>
  </si>
  <si>
    <t>Security/Police Officers-Non Athletic</t>
  </si>
  <si>
    <t>Catering</t>
  </si>
  <si>
    <t xml:space="preserve"> (*Adult School: Photo ID, Books,Supplies)</t>
  </si>
  <si>
    <t>for 2022-2023 Line 1 less Line 2)</t>
  </si>
  <si>
    <t>PRELIMINARY STUDENT BODY BUDGET FOR FISCAL YEAR 2023-2024</t>
  </si>
  <si>
    <t>Due Date: March 17, 2023</t>
  </si>
  <si>
    <t>Surplus as of June 30, 2022</t>
  </si>
  <si>
    <t xml:space="preserve">    PRELIMINARY ESTIMATED PROFIT FOR FISCAL YEAR 2023-2024</t>
  </si>
  <si>
    <t>PRELIMINARY MEN'S ATHLETIC BUDGET FOR FISCAL YEAR 2023-2024</t>
  </si>
  <si>
    <t xml:space="preserve">Athletic Reimbursement </t>
  </si>
  <si>
    <t>PRELIMINARY WOMEN'S ATHLETIC BUDGET FOR FISCAL YEAR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</si>
</sst>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i/>
      <u/>
      <sz val="11"/>
      <name val="Arial"/>
      <family val="2"/>
    </font>
    <font>
      <b/>
      <i/>
      <u/>
      <sz val="12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164" fontId="0" fillId="0" borderId="1" xfId="0" quotePrefix="1" applyNumberFormat="1" applyBorder="1" applyProtection="1">
      <protection locked="0"/>
    </xf>
    <xf numFmtId="164" fontId="0" fillId="0" borderId="0" xfId="0" applyNumberFormat="1" applyProtection="1">
      <protection locked="0"/>
    </xf>
    <xf numFmtId="16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12" fillId="0" borderId="0" xfId="0" applyFont="1" applyProtection="1">
      <protection locked="0"/>
    </xf>
    <xf numFmtId="0" fontId="2" fillId="2" borderId="0" xfId="0" applyFont="1" applyFill="1" applyProtection="1">
      <protection locked="0"/>
    </xf>
    <xf numFmtId="0" fontId="12" fillId="0" borderId="0" xfId="0" quotePrefix="1" applyFont="1" applyProtection="1">
      <protection locked="0"/>
    </xf>
    <xf numFmtId="164" fontId="0" fillId="0" borderId="1" xfId="0" applyNumberFormat="1" applyBorder="1"/>
    <xf numFmtId="164" fontId="0" fillId="0" borderId="0" xfId="0" applyNumberFormat="1"/>
    <xf numFmtId="0" fontId="0" fillId="2" borderId="0" xfId="0" applyFill="1" applyProtection="1">
      <protection locked="0"/>
    </xf>
    <xf numFmtId="0" fontId="2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0" xfId="0" quotePrefix="1" applyProtection="1">
      <protection locked="0"/>
    </xf>
    <xf numFmtId="3" fontId="0" fillId="0" borderId="0" xfId="0" applyNumberFormat="1" applyProtection="1">
      <protection locked="0"/>
    </xf>
    <xf numFmtId="0" fontId="9" fillId="0" borderId="0" xfId="0" applyFont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4" xfId="0" applyNumberFormat="1" applyBorder="1" applyProtection="1">
      <protection locked="0"/>
    </xf>
    <xf numFmtId="0" fontId="10" fillId="0" borderId="0" xfId="0" applyFont="1" applyProtection="1">
      <protection locked="0"/>
    </xf>
    <xf numFmtId="0" fontId="0" fillId="0" borderId="4" xfId="0" applyBorder="1" applyProtection="1">
      <protection locked="0"/>
    </xf>
    <xf numFmtId="0" fontId="11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2" borderId="0" xfId="0" applyFont="1" applyFill="1" applyProtection="1">
      <protection locked="0"/>
    </xf>
    <xf numFmtId="164" fontId="0" fillId="0" borderId="1" xfId="0" quotePrefix="1" applyNumberFormat="1" applyBorder="1"/>
    <xf numFmtId="0" fontId="0" fillId="0" borderId="0" xfId="0" applyAlignment="1" applyProtection="1">
      <alignment wrapText="1"/>
      <protection locked="0"/>
    </xf>
    <xf numFmtId="0" fontId="13" fillId="2" borderId="0" xfId="0" applyFont="1" applyFill="1" applyProtection="1">
      <protection locked="0"/>
    </xf>
    <xf numFmtId="0" fontId="13" fillId="0" borderId="0" xfId="0" applyFont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right" wrapText="1"/>
      <protection locked="0"/>
    </xf>
    <xf numFmtId="0" fontId="0" fillId="0" borderId="1" xfId="0" applyBorder="1" applyAlignment="1" applyProtection="1">
      <alignment horizontal="center"/>
      <protection locked="0"/>
    </xf>
    <xf numFmtId="165" fontId="0" fillId="2" borderId="1" xfId="0" applyNumberFormat="1" applyFill="1" applyBorder="1"/>
    <xf numFmtId="165" fontId="0" fillId="0" borderId="1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165" fontId="0" fillId="0" borderId="4" xfId="0" applyNumberFormat="1" applyBorder="1" applyProtection="1">
      <protection locked="0"/>
    </xf>
    <xf numFmtId="165" fontId="0" fillId="0" borderId="1" xfId="1" applyNumberFormat="1" applyFont="1" applyBorder="1" applyProtection="1">
      <protection locked="0"/>
    </xf>
    <xf numFmtId="165" fontId="0" fillId="0" borderId="4" xfId="1" applyNumberFormat="1" applyFont="1" applyBorder="1" applyProtection="1">
      <protection locked="0"/>
    </xf>
    <xf numFmtId="165" fontId="0" fillId="0" borderId="0" xfId="1" applyNumberFormat="1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0" fontId="0" fillId="0" borderId="11" xfId="0" applyBorder="1" applyProtection="1">
      <protection locked="0"/>
    </xf>
    <xf numFmtId="164" fontId="0" fillId="0" borderId="0" xfId="0" quotePrefix="1" applyNumberFormat="1"/>
    <xf numFmtId="0" fontId="1" fillId="0" borderId="4" xfId="0" applyFont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11" fillId="0" borderId="5" xfId="0" applyFont="1" applyBorder="1" applyAlignment="1" applyProtection="1">
      <alignment horizontal="left"/>
      <protection locked="0"/>
    </xf>
    <xf numFmtId="0" fontId="9" fillId="0" borderId="5" xfId="0" applyFont="1" applyBorder="1" applyAlignment="1" applyProtection="1">
      <alignment horizontal="left"/>
      <protection locked="0"/>
    </xf>
    <xf numFmtId="0" fontId="9" fillId="0" borderId="5" xfId="0" applyFont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6" xfId="0" applyBorder="1" applyAlignment="1" applyProtection="1">
      <alignment horizontal="right" wrapText="1"/>
      <protection locked="0"/>
    </xf>
    <xf numFmtId="0" fontId="0" fillId="0" borderId="7" xfId="0" applyBorder="1" applyAlignment="1" applyProtection="1">
      <alignment horizontal="right" wrapText="1"/>
      <protection locked="0"/>
    </xf>
    <xf numFmtId="0" fontId="0" fillId="0" borderId="8" xfId="0" applyBorder="1" applyAlignment="1" applyProtection="1">
      <alignment horizontal="right" wrapText="1"/>
      <protection locked="0"/>
    </xf>
    <xf numFmtId="0" fontId="0" fillId="0" borderId="9" xfId="0" applyBorder="1" applyAlignment="1" applyProtection="1">
      <alignment horizontal="right" wrapText="1"/>
      <protection locked="0"/>
    </xf>
    <xf numFmtId="0" fontId="0" fillId="0" borderId="1" xfId="0" applyBorder="1" applyAlignment="1" applyProtection="1">
      <alignment horizontal="right" wrapText="1"/>
      <protection locked="0"/>
    </xf>
    <xf numFmtId="0" fontId="0" fillId="0" borderId="10" xfId="0" applyBorder="1" applyAlignment="1" applyProtection="1">
      <alignment horizontal="right" wrapText="1"/>
      <protection locked="0"/>
    </xf>
    <xf numFmtId="0" fontId="15" fillId="0" borderId="0" xfId="0" applyFont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74"/>
  <sheetViews>
    <sheetView tabSelected="1" showWhiteSpace="0" zoomScaleNormal="100" workbookViewId="0">
      <selection activeCell="D8" sqref="D8"/>
    </sheetView>
  </sheetViews>
  <sheetFormatPr defaultColWidth="9.140625" defaultRowHeight="12.75" x14ac:dyDescent="0.2"/>
  <cols>
    <col min="1" max="1" width="9.140625" style="1"/>
    <col min="2" max="2" width="23.28515625" style="1" customWidth="1"/>
    <col min="3" max="3" width="0.85546875" style="1" customWidth="1"/>
    <col min="4" max="4" width="14" style="1" customWidth="1"/>
    <col min="5" max="5" width="5.5703125" style="1" customWidth="1"/>
    <col min="6" max="7" width="9.140625" style="1"/>
    <col min="8" max="8" width="20.140625" style="1" customWidth="1"/>
    <col min="9" max="9" width="1.42578125" style="1" customWidth="1"/>
    <col min="10" max="10" width="11.5703125" style="1" customWidth="1"/>
    <col min="11" max="16384" width="9.140625" style="1"/>
  </cols>
  <sheetData>
    <row r="2" spans="1:10" ht="18" x14ac:dyDescent="0.25">
      <c r="A2" s="53" t="s">
        <v>143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ht="9" customHeight="1" x14ac:dyDescent="0.25">
      <c r="B3" s="2"/>
      <c r="C3" s="2"/>
    </row>
    <row r="4" spans="1:10" ht="12.75" customHeight="1" x14ac:dyDescent="0.2">
      <c r="D4" s="54"/>
      <c r="E4" s="54"/>
      <c r="G4" s="59" t="s">
        <v>144</v>
      </c>
      <c r="H4" s="60"/>
      <c r="I4" s="60"/>
      <c r="J4" s="61"/>
    </row>
    <row r="5" spans="1:10" ht="12.75" customHeight="1" x14ac:dyDescent="0.2">
      <c r="D5" s="54"/>
      <c r="E5" s="54"/>
      <c r="G5" s="62" t="s">
        <v>132</v>
      </c>
      <c r="H5" s="63"/>
      <c r="I5" s="63"/>
      <c r="J5" s="64"/>
    </row>
    <row r="6" spans="1:10" ht="9" customHeight="1" x14ac:dyDescent="0.2">
      <c r="D6" s="35"/>
      <c r="E6" s="35"/>
      <c r="G6" s="35"/>
      <c r="H6" s="35"/>
    </row>
    <row r="7" spans="1:10" x14ac:dyDescent="0.2">
      <c r="D7" s="35"/>
      <c r="E7" s="35"/>
      <c r="G7" s="35"/>
      <c r="H7" s="35"/>
    </row>
    <row r="8" spans="1:10" ht="13.5" thickBot="1" x14ac:dyDescent="0.25">
      <c r="A8" s="1" t="s">
        <v>136</v>
      </c>
      <c r="D8" s="49"/>
      <c r="E8" s="49"/>
      <c r="F8" s="49"/>
      <c r="G8" s="49"/>
      <c r="H8" s="35"/>
    </row>
    <row r="9" spans="1:10" ht="15.95" customHeight="1" thickBot="1" x14ac:dyDescent="0.25">
      <c r="A9" s="1" t="s">
        <v>137</v>
      </c>
      <c r="D9" s="50"/>
      <c r="E9" s="50"/>
      <c r="F9" s="50"/>
      <c r="G9" s="50"/>
    </row>
    <row r="12" spans="1:10" ht="15.95" customHeight="1" x14ac:dyDescent="0.2">
      <c r="A12" s="4" t="s">
        <v>49</v>
      </c>
    </row>
    <row r="13" spans="1:10" ht="8.1" customHeight="1" x14ac:dyDescent="0.2">
      <c r="A13" s="4"/>
    </row>
    <row r="14" spans="1:10" x14ac:dyDescent="0.2">
      <c r="A14" s="1" t="s">
        <v>81</v>
      </c>
      <c r="D14" s="12" t="str">
        <f>IF('Prelim ASB Sec&amp;Adult Profit - 2'!G66&lt;&gt;"",'Prelim ASB Sec&amp;Adult Profit - 2'!G66,"")</f>
        <v/>
      </c>
      <c r="F14" s="58" t="s">
        <v>2</v>
      </c>
      <c r="G14" s="58"/>
      <c r="H14" s="58"/>
      <c r="I14" s="58"/>
      <c r="J14" s="58"/>
    </row>
    <row r="15" spans="1:10" x14ac:dyDescent="0.2">
      <c r="A15" s="16" t="s">
        <v>0</v>
      </c>
      <c r="F15" s="58"/>
      <c r="G15" s="58"/>
      <c r="H15" s="58"/>
      <c r="I15" s="58"/>
      <c r="J15" s="58"/>
    </row>
    <row r="16" spans="1:10" ht="12" customHeight="1" x14ac:dyDescent="0.2">
      <c r="F16" s="58"/>
      <c r="G16" s="58"/>
      <c r="H16" s="58"/>
      <c r="I16" s="58"/>
      <c r="J16" s="58"/>
    </row>
    <row r="17" spans="1:10" x14ac:dyDescent="0.2">
      <c r="A17" s="1" t="s">
        <v>82</v>
      </c>
    </row>
    <row r="18" spans="1:10" ht="14.25" x14ac:dyDescent="0.2">
      <c r="A18" s="16" t="s">
        <v>9</v>
      </c>
      <c r="D18" s="12" t="str">
        <f>J73</f>
        <v/>
      </c>
      <c r="F18" s="17" t="s">
        <v>3</v>
      </c>
    </row>
    <row r="19" spans="1:10" ht="12" customHeight="1" x14ac:dyDescent="0.2"/>
    <row r="20" spans="1:10" ht="14.25" x14ac:dyDescent="0.2">
      <c r="A20" s="1" t="s">
        <v>133</v>
      </c>
      <c r="F20" s="18" t="s">
        <v>7</v>
      </c>
    </row>
    <row r="21" spans="1:10" ht="14.25" x14ac:dyDescent="0.2">
      <c r="A21" s="1" t="s">
        <v>142</v>
      </c>
      <c r="D21" s="12" t="str">
        <f>IF(OR(D14&lt;&gt;"",D18&lt;&gt;""),SUM(D14)-SUM(D18),"")</f>
        <v/>
      </c>
      <c r="F21" s="18" t="s">
        <v>5</v>
      </c>
    </row>
    <row r="22" spans="1:10" ht="14.25" x14ac:dyDescent="0.2">
      <c r="F22" s="18" t="s">
        <v>6</v>
      </c>
    </row>
    <row r="23" spans="1:10" ht="14.25" x14ac:dyDescent="0.2">
      <c r="A23" s="32" t="s">
        <v>145</v>
      </c>
      <c r="F23" s="18" t="s">
        <v>4</v>
      </c>
    </row>
    <row r="24" spans="1:10" x14ac:dyDescent="0.2">
      <c r="A24" s="16" t="s">
        <v>1</v>
      </c>
      <c r="D24" s="7"/>
    </row>
    <row r="25" spans="1:10" ht="14.25" x14ac:dyDescent="0.2">
      <c r="F25" s="18" t="s">
        <v>8</v>
      </c>
    </row>
    <row r="26" spans="1:10" ht="13.5" thickBot="1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</row>
    <row r="27" spans="1:10" ht="6" customHeight="1" thickTop="1" thickBot="1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</row>
    <row r="28" spans="1:10" ht="6" customHeight="1" thickTop="1" x14ac:dyDescent="0.2"/>
    <row r="29" spans="1:10" ht="8.1" customHeight="1" x14ac:dyDescent="0.2"/>
    <row r="30" spans="1:10" ht="15.75" thickBot="1" x14ac:dyDescent="0.25">
      <c r="D30" s="55" t="s">
        <v>53</v>
      </c>
      <c r="E30" s="56"/>
      <c r="F30" s="56"/>
      <c r="G30" s="57"/>
      <c r="H30" s="57"/>
    </row>
    <row r="31" spans="1:10" ht="8.1" customHeight="1" x14ac:dyDescent="0.2">
      <c r="D31" s="21"/>
      <c r="E31" s="22"/>
      <c r="F31" s="22"/>
    </row>
    <row r="32" spans="1:10" x14ac:dyDescent="0.2">
      <c r="D32" s="23" t="s">
        <v>10</v>
      </c>
      <c r="E32" s="22"/>
      <c r="F32" s="22"/>
    </row>
    <row r="33" spans="1:10" x14ac:dyDescent="0.2">
      <c r="A33" s="4" t="s">
        <v>47</v>
      </c>
      <c r="G33" s="4" t="s">
        <v>27</v>
      </c>
    </row>
    <row r="34" spans="1:10" x14ac:dyDescent="0.2">
      <c r="A34" s="1" t="s">
        <v>11</v>
      </c>
      <c r="D34" s="41" t="str">
        <f>IF('Prelim Mens Sec Budget -3'!G52&lt;&gt;"",IF('Prelim Mens Sec Budget -3'!G52&lt;0,-1*'Prelim Mens Sec Budget -3'!G52,0),"")</f>
        <v/>
      </c>
      <c r="G34" s="1" t="s">
        <v>28</v>
      </c>
      <c r="J34" s="45"/>
    </row>
    <row r="35" spans="1:10" x14ac:dyDescent="0.2">
      <c r="A35" s="1" t="s">
        <v>12</v>
      </c>
      <c r="D35" s="41" t="str">
        <f>IF('Prelim Women Sec Budget -4'!G47&lt;&gt;"",IF('Prelim Women Sec Budget -4'!G47&lt;0,-1*'Prelim Women Sec Budget -4'!G47,0),"")</f>
        <v/>
      </c>
      <c r="G35" s="1" t="s">
        <v>29</v>
      </c>
      <c r="J35" s="46"/>
    </row>
    <row r="36" spans="1:10" x14ac:dyDescent="0.2">
      <c r="A36" s="1" t="s">
        <v>115</v>
      </c>
      <c r="D36" s="43"/>
      <c r="G36" s="1" t="s">
        <v>109</v>
      </c>
      <c r="J36" s="46"/>
    </row>
    <row r="37" spans="1:10" x14ac:dyDescent="0.2">
      <c r="A37" s="8"/>
      <c r="B37" s="8"/>
      <c r="C37" s="30"/>
      <c r="D37" s="44"/>
      <c r="G37" s="1" t="s">
        <v>30</v>
      </c>
      <c r="J37" s="46"/>
    </row>
    <row r="38" spans="1:10" x14ac:dyDescent="0.2">
      <c r="A38" s="52"/>
      <c r="B38" s="30"/>
      <c r="C38" s="30"/>
      <c r="D38" s="44"/>
      <c r="G38" s="1" t="s">
        <v>31</v>
      </c>
      <c r="J38" s="46"/>
    </row>
    <row r="39" spans="1:10" x14ac:dyDescent="0.2">
      <c r="A39" s="30"/>
      <c r="B39" s="30"/>
      <c r="C39" s="30"/>
      <c r="D39" s="44"/>
      <c r="G39" s="1" t="s">
        <v>32</v>
      </c>
      <c r="J39" s="46"/>
    </row>
    <row r="40" spans="1:10" x14ac:dyDescent="0.2">
      <c r="D40" s="43"/>
      <c r="G40" s="1" t="s">
        <v>33</v>
      </c>
      <c r="J40" s="46"/>
    </row>
    <row r="41" spans="1:10" x14ac:dyDescent="0.2">
      <c r="A41" s="4" t="s">
        <v>13</v>
      </c>
      <c r="D41" s="43"/>
      <c r="G41" s="1" t="s">
        <v>111</v>
      </c>
      <c r="J41" s="46"/>
    </row>
    <row r="42" spans="1:10" x14ac:dyDescent="0.2">
      <c r="A42" s="1" t="s">
        <v>129</v>
      </c>
      <c r="D42" s="42"/>
      <c r="G42" s="1" t="s">
        <v>34</v>
      </c>
      <c r="J42" s="46"/>
    </row>
    <row r="43" spans="1:10" x14ac:dyDescent="0.2">
      <c r="A43" s="1" t="s">
        <v>14</v>
      </c>
      <c r="D43" s="42"/>
      <c r="G43" s="1" t="s">
        <v>35</v>
      </c>
      <c r="J43" s="46"/>
    </row>
    <row r="44" spans="1:10" x14ac:dyDescent="0.2">
      <c r="D44" s="43"/>
      <c r="G44" s="1" t="s">
        <v>36</v>
      </c>
      <c r="J44" s="46"/>
    </row>
    <row r="45" spans="1:10" x14ac:dyDescent="0.2">
      <c r="A45" s="4" t="s">
        <v>25</v>
      </c>
      <c r="D45" s="42"/>
      <c r="G45" s="8"/>
      <c r="H45" s="8"/>
      <c r="J45" s="46"/>
    </row>
    <row r="46" spans="1:10" x14ac:dyDescent="0.2">
      <c r="D46" s="43"/>
      <c r="G46" s="8"/>
      <c r="H46" s="8"/>
      <c r="J46" s="46"/>
    </row>
    <row r="47" spans="1:10" x14ac:dyDescent="0.2">
      <c r="A47" s="4" t="s">
        <v>15</v>
      </c>
      <c r="D47" s="43"/>
      <c r="G47" s="8"/>
      <c r="H47" s="8"/>
      <c r="J47" s="46"/>
    </row>
    <row r="48" spans="1:10" x14ac:dyDescent="0.2">
      <c r="A48" s="26" t="s">
        <v>16</v>
      </c>
      <c r="D48" s="42"/>
      <c r="G48" s="8"/>
      <c r="H48" s="8"/>
      <c r="J48" s="46"/>
    </row>
    <row r="49" spans="1:10" x14ac:dyDescent="0.2">
      <c r="A49" s="32" t="s">
        <v>131</v>
      </c>
      <c r="D49" s="42"/>
      <c r="G49" s="8"/>
      <c r="H49" s="8"/>
      <c r="J49" s="46"/>
    </row>
    <row r="50" spans="1:10" x14ac:dyDescent="0.2">
      <c r="A50" s="32" t="s">
        <v>17</v>
      </c>
      <c r="D50" s="44"/>
      <c r="G50" s="8"/>
      <c r="H50" s="8"/>
      <c r="J50" s="46"/>
    </row>
    <row r="51" spans="1:10" x14ac:dyDescent="0.2">
      <c r="A51" s="26" t="s">
        <v>18</v>
      </c>
      <c r="D51" s="44"/>
      <c r="G51" s="29" t="s">
        <v>37</v>
      </c>
      <c r="J51" s="41" t="str">
        <f>IF(SUM(J34:J50)&lt;&gt;0,SUBTOTAL(9,J34:J50),"")</f>
        <v/>
      </c>
    </row>
    <row r="52" spans="1:10" x14ac:dyDescent="0.2">
      <c r="A52" s="26" t="s">
        <v>19</v>
      </c>
      <c r="D52" s="44"/>
      <c r="J52" s="47"/>
    </row>
    <row r="53" spans="1:10" x14ac:dyDescent="0.2">
      <c r="A53" s="26" t="s">
        <v>20</v>
      </c>
      <c r="D53" s="44"/>
      <c r="G53" s="4" t="s">
        <v>38</v>
      </c>
      <c r="J53" s="47"/>
    </row>
    <row r="54" spans="1:10" x14ac:dyDescent="0.2">
      <c r="A54" s="26" t="s">
        <v>21</v>
      </c>
      <c r="D54" s="44"/>
      <c r="G54" s="1" t="s">
        <v>39</v>
      </c>
      <c r="J54" s="45"/>
    </row>
    <row r="55" spans="1:10" x14ac:dyDescent="0.2">
      <c r="A55" s="32" t="s">
        <v>128</v>
      </c>
      <c r="D55" s="44"/>
      <c r="G55" s="1" t="s">
        <v>105</v>
      </c>
      <c r="J55" s="46"/>
    </row>
    <row r="56" spans="1:10" x14ac:dyDescent="0.2">
      <c r="A56" s="26" t="s">
        <v>22</v>
      </c>
      <c r="D56" s="44"/>
      <c r="G56" s="1" t="s">
        <v>110</v>
      </c>
      <c r="J56" s="46"/>
    </row>
    <row r="57" spans="1:10" x14ac:dyDescent="0.2">
      <c r="A57" s="26" t="s">
        <v>23</v>
      </c>
      <c r="D57" s="44"/>
      <c r="G57" s="1" t="s">
        <v>40</v>
      </c>
      <c r="J57" s="46"/>
    </row>
    <row r="58" spans="1:10" x14ac:dyDescent="0.2">
      <c r="A58" s="26" t="s">
        <v>108</v>
      </c>
      <c r="D58" s="44"/>
      <c r="G58" s="1" t="s">
        <v>41</v>
      </c>
      <c r="J58" s="46"/>
    </row>
    <row r="59" spans="1:10" x14ac:dyDescent="0.2">
      <c r="A59" s="26" t="s">
        <v>24</v>
      </c>
      <c r="D59" s="44"/>
      <c r="G59" s="1" t="s">
        <v>42</v>
      </c>
      <c r="J59" s="46"/>
    </row>
    <row r="60" spans="1:10" x14ac:dyDescent="0.2">
      <c r="D60" s="43"/>
      <c r="G60" s="33" t="s">
        <v>122</v>
      </c>
      <c r="H60" s="14"/>
      <c r="J60" s="46"/>
    </row>
    <row r="61" spans="1:10" x14ac:dyDescent="0.2">
      <c r="A61" s="30"/>
      <c r="B61" s="30"/>
      <c r="D61" s="44"/>
      <c r="G61" s="33" t="s">
        <v>138</v>
      </c>
      <c r="H61" s="14"/>
      <c r="J61" s="46"/>
    </row>
    <row r="62" spans="1:10" x14ac:dyDescent="0.2">
      <c r="A62" s="30"/>
      <c r="B62" s="30"/>
      <c r="D62" s="44"/>
      <c r="G62" s="1" t="s">
        <v>43</v>
      </c>
      <c r="J62" s="46"/>
    </row>
    <row r="63" spans="1:10" x14ac:dyDescent="0.2">
      <c r="A63" s="29" t="s">
        <v>26</v>
      </c>
      <c r="D63" s="41" t="str">
        <f>IF(SUM(D48:D62)&lt;&gt;0,SUBTOTAL(9,D48:D62),"")</f>
        <v/>
      </c>
      <c r="G63" s="1" t="s">
        <v>139</v>
      </c>
      <c r="J63" s="46"/>
    </row>
    <row r="64" spans="1:10" x14ac:dyDescent="0.2">
      <c r="D64" s="25"/>
      <c r="G64" s="1" t="s">
        <v>44</v>
      </c>
      <c r="J64" s="46"/>
    </row>
    <row r="65" spans="1:10" x14ac:dyDescent="0.2">
      <c r="D65" s="25"/>
      <c r="J65" s="46"/>
    </row>
    <row r="66" spans="1:10" x14ac:dyDescent="0.2">
      <c r="A66" s="15" t="s">
        <v>46</v>
      </c>
      <c r="D66" s="25"/>
      <c r="G66" s="30"/>
      <c r="H66" s="30"/>
      <c r="J66" s="46"/>
    </row>
    <row r="67" spans="1:10" x14ac:dyDescent="0.2">
      <c r="A67" s="8"/>
      <c r="B67" s="8"/>
      <c r="D67" s="27"/>
      <c r="G67" s="8"/>
      <c r="H67" s="8"/>
      <c r="J67" s="46"/>
    </row>
    <row r="68" spans="1:10" x14ac:dyDescent="0.2">
      <c r="A68" s="30"/>
      <c r="B68" s="30"/>
      <c r="D68" s="28"/>
      <c r="G68" s="30"/>
      <c r="H68" s="30"/>
      <c r="J68" s="46"/>
    </row>
    <row r="69" spans="1:10" x14ac:dyDescent="0.2">
      <c r="A69" s="8"/>
      <c r="B69" s="8"/>
      <c r="C69" s="8"/>
      <c r="D69" s="8"/>
      <c r="J69" s="47"/>
    </row>
    <row r="70" spans="1:10" x14ac:dyDescent="0.2">
      <c r="G70" s="29" t="s">
        <v>45</v>
      </c>
      <c r="J70" s="41" t="str">
        <f>IF(SUM(J54:J68)&lt;&gt;0,SUBTOTAL(9,J54:J68),"")</f>
        <v/>
      </c>
    </row>
    <row r="71" spans="1:10" x14ac:dyDescent="0.2">
      <c r="A71" s="24" t="s">
        <v>48</v>
      </c>
      <c r="J71" s="43"/>
    </row>
    <row r="72" spans="1:10" ht="9" customHeight="1" x14ac:dyDescent="0.2">
      <c r="J72" s="43"/>
    </row>
    <row r="73" spans="1:10" ht="15" x14ac:dyDescent="0.2">
      <c r="F73" s="31" t="s">
        <v>50</v>
      </c>
      <c r="J73" s="41" t="str">
        <f>IF(SUM(D34:J70)-D67-D68-D69&lt;&gt;0,SUBTOTAL(9,D34:J69)-D67-D68-D69,"")</f>
        <v/>
      </c>
    </row>
    <row r="74" spans="1:10" x14ac:dyDescent="0.2">
      <c r="F74" s="16" t="s">
        <v>83</v>
      </c>
    </row>
  </sheetData>
  <sheetProtection algorithmName="SHA-512" hashValue="FHp+FmQY17WD1zcN7kZDGcZ7oKEA2nvghLOXBYeoOnz4Y6yYRFM3eNOFwpfgTu2ZR1N2cTrXafRWXJoqYtmU6g==" saltValue="HfyqPCax4cxdShN6G4cYTQ==" spinCount="100000" sheet="1" formatCells="0" selectLockedCells="1"/>
  <mergeCells count="6">
    <mergeCell ref="A2:J2"/>
    <mergeCell ref="D4:E5"/>
    <mergeCell ref="D30:H30"/>
    <mergeCell ref="F14:J16"/>
    <mergeCell ref="G4:J4"/>
    <mergeCell ref="G5:J5"/>
  </mergeCells>
  <phoneticPr fontId="2" type="noConversion"/>
  <pageMargins left="0.25" right="0" top="0.75" bottom="0.75" header="0.3" footer="0.3"/>
  <pageSetup paperSize="5" scale="99" orientation="portrait" r:id="rId1"/>
  <headerFooter alignWithMargins="0">
    <oddHeader>&amp;LREF-1656.17
February 28, 2022
&amp;CLOS ANGELES UNIFIED SCHOOL DISTRICT
Accounting and Disbursements Division
&amp;RAttachment 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70"/>
  <sheetViews>
    <sheetView topLeftCell="A35" zoomScaleNormal="100" workbookViewId="0">
      <selection activeCell="A61" sqref="A61"/>
    </sheetView>
  </sheetViews>
  <sheetFormatPr defaultColWidth="9.140625" defaultRowHeight="12.75" x14ac:dyDescent="0.2"/>
  <cols>
    <col min="1" max="1" width="33" style="1" customWidth="1"/>
    <col min="2" max="2" width="1.85546875" style="1" customWidth="1"/>
    <col min="3" max="3" width="14.5703125" style="1" customWidth="1"/>
    <col min="4" max="4" width="2.42578125" style="1" customWidth="1"/>
    <col min="5" max="5" width="19" style="1" bestFit="1" customWidth="1"/>
    <col min="6" max="6" width="3" style="1" customWidth="1"/>
    <col min="7" max="7" width="18.42578125" style="1" customWidth="1"/>
    <col min="8" max="16384" width="9.140625" style="1"/>
  </cols>
  <sheetData>
    <row r="2" spans="1:8" ht="13.5" thickBot="1" x14ac:dyDescent="0.25">
      <c r="A2" s="48" t="s">
        <v>136</v>
      </c>
      <c r="C2" s="49"/>
      <c r="D2" s="49"/>
      <c r="E2" s="49"/>
    </row>
    <row r="3" spans="1:8" x14ac:dyDescent="0.2">
      <c r="A3" s="48"/>
    </row>
    <row r="4" spans="1:8" ht="12.75" customHeight="1" x14ac:dyDescent="0.2">
      <c r="E4" s="59" t="s">
        <v>144</v>
      </c>
      <c r="F4" s="60"/>
      <c r="G4" s="61"/>
      <c r="H4" s="38"/>
    </row>
    <row r="5" spans="1:8" ht="12.75" customHeight="1" x14ac:dyDescent="0.2">
      <c r="E5" s="62" t="s">
        <v>132</v>
      </c>
      <c r="F5" s="63"/>
      <c r="G5" s="64"/>
      <c r="H5" s="38"/>
    </row>
    <row r="6" spans="1:8" x14ac:dyDescent="0.2">
      <c r="E6" s="38"/>
      <c r="F6" s="38"/>
      <c r="G6" s="38"/>
      <c r="H6" s="38"/>
    </row>
    <row r="7" spans="1:8" ht="18" x14ac:dyDescent="0.25">
      <c r="A7" s="2" t="s">
        <v>146</v>
      </c>
    </row>
    <row r="8" spans="1:8" ht="18" x14ac:dyDescent="0.25">
      <c r="A8" s="2"/>
    </row>
    <row r="9" spans="1:8" ht="9.9499999999999993" customHeight="1" x14ac:dyDescent="0.25">
      <c r="B9" s="2"/>
    </row>
    <row r="10" spans="1:8" x14ac:dyDescent="0.2">
      <c r="C10" s="3" t="s">
        <v>52</v>
      </c>
      <c r="E10" s="3" t="s">
        <v>52</v>
      </c>
      <c r="G10" s="3" t="s">
        <v>57</v>
      </c>
    </row>
    <row r="11" spans="1:8" x14ac:dyDescent="0.2">
      <c r="C11" s="3" t="s">
        <v>54</v>
      </c>
      <c r="E11" s="3" t="s">
        <v>55</v>
      </c>
      <c r="G11" s="3" t="s">
        <v>56</v>
      </c>
    </row>
    <row r="12" spans="1:8" x14ac:dyDescent="0.2">
      <c r="A12" s="4" t="s">
        <v>51</v>
      </c>
    </row>
    <row r="14" spans="1:8" x14ac:dyDescent="0.2">
      <c r="A14" s="1" t="s">
        <v>58</v>
      </c>
      <c r="C14" s="34" t="str">
        <f>IF('Prelim Mens Sec Budget -3'!G52&gt;0,'Prelim Mens Sec Budget -3'!C52,"")</f>
        <v/>
      </c>
      <c r="D14" s="13"/>
      <c r="E14" s="34" t="str">
        <f>IF('Prelim Mens Sec Budget -3'!G52&gt;0,'Prelim Mens Sec Budget -3'!E52,"")</f>
        <v/>
      </c>
      <c r="F14" s="13"/>
      <c r="G14" s="12" t="str">
        <f>IF(SUM(C14:E14)&lt;&gt;0,SUM(C14)-SUM(E14),"")</f>
        <v/>
      </c>
    </row>
    <row r="15" spans="1:8" ht="12" customHeight="1" x14ac:dyDescent="0.2">
      <c r="A15" s="16" t="s">
        <v>126</v>
      </c>
      <c r="C15" s="51"/>
      <c r="D15" s="13"/>
      <c r="E15" s="51"/>
      <c r="F15" s="13"/>
      <c r="G15" s="13"/>
    </row>
    <row r="16" spans="1:8" x14ac:dyDescent="0.2">
      <c r="A16" s="14" t="s">
        <v>112</v>
      </c>
      <c r="C16" s="34" t="str">
        <f>IF('Prelim Women Sec Budget -4'!G47&gt;0,'Prelim Women Sec Budget -4'!C47,"")</f>
        <v/>
      </c>
      <c r="D16" s="13"/>
      <c r="E16" s="34" t="str">
        <f>IF('Prelim Women Sec Budget -4'!G47&gt;0,'Prelim Women Sec Budget -4'!E47,"")</f>
        <v/>
      </c>
      <c r="F16" s="13"/>
      <c r="G16" s="12" t="str">
        <f>IF(SUM(C16:E16)&lt;&gt;0,SUM(C16)-SUM(E16),"")</f>
        <v/>
      </c>
    </row>
    <row r="17" spans="1:7" x14ac:dyDescent="0.2">
      <c r="A17" s="15" t="s">
        <v>127</v>
      </c>
      <c r="C17" s="6"/>
      <c r="D17" s="6"/>
      <c r="E17" s="6"/>
      <c r="F17" s="6"/>
      <c r="G17" s="13"/>
    </row>
    <row r="18" spans="1:7" x14ac:dyDescent="0.2">
      <c r="A18" s="15" t="s">
        <v>59</v>
      </c>
      <c r="C18" s="6"/>
      <c r="D18" s="6"/>
      <c r="E18" s="6"/>
      <c r="F18" s="6"/>
      <c r="G18" s="13"/>
    </row>
    <row r="19" spans="1:7" x14ac:dyDescent="0.2">
      <c r="A19" s="1" t="s">
        <v>60</v>
      </c>
      <c r="C19" s="7"/>
      <c r="D19" s="6"/>
      <c r="E19" s="7"/>
      <c r="F19" s="6"/>
      <c r="G19" s="12" t="str">
        <f>IF(SUM(C19:E19)&lt;&gt;0,SUM(C19)-SUM(E19),"")</f>
        <v/>
      </c>
    </row>
    <row r="20" spans="1:7" ht="9" customHeight="1" x14ac:dyDescent="0.2">
      <c r="C20" s="6"/>
      <c r="D20" s="6"/>
      <c r="E20" s="6"/>
      <c r="F20" s="6"/>
      <c r="G20" s="13"/>
    </row>
    <row r="21" spans="1:7" x14ac:dyDescent="0.2">
      <c r="A21" s="1" t="s">
        <v>62</v>
      </c>
      <c r="C21" s="7"/>
      <c r="D21" s="6"/>
      <c r="E21" s="7"/>
      <c r="F21" s="6"/>
      <c r="G21" s="12" t="str">
        <f>IF(SUM(C21:E21)&lt;&gt;0,SUM(C21)-SUM(E21),"")</f>
        <v/>
      </c>
    </row>
    <row r="22" spans="1:7" ht="9" customHeight="1" x14ac:dyDescent="0.2">
      <c r="C22" s="6"/>
      <c r="D22" s="6"/>
      <c r="E22" s="6"/>
      <c r="F22" s="6"/>
      <c r="G22" s="13"/>
    </row>
    <row r="23" spans="1:7" x14ac:dyDescent="0.2">
      <c r="A23" s="1" t="s">
        <v>64</v>
      </c>
      <c r="C23" s="7"/>
      <c r="D23" s="6"/>
      <c r="E23" s="7"/>
      <c r="F23" s="6"/>
      <c r="G23" s="12" t="str">
        <f>IF(SUM(C23:E23)&lt;&gt;0,SUM(C23)-SUM(E23),"")</f>
        <v/>
      </c>
    </row>
    <row r="24" spans="1:7" ht="9" customHeight="1" x14ac:dyDescent="0.2">
      <c r="C24" s="6"/>
      <c r="D24" s="6"/>
      <c r="E24" s="6"/>
      <c r="F24" s="6"/>
      <c r="G24" s="13"/>
    </row>
    <row r="25" spans="1:7" x14ac:dyDescent="0.2">
      <c r="A25" s="1" t="s">
        <v>72</v>
      </c>
      <c r="C25" s="7"/>
      <c r="D25" s="6"/>
      <c r="E25" s="7"/>
      <c r="F25" s="6"/>
      <c r="G25" s="12" t="str">
        <f>IF(SUM(C25:E25)&lt;&gt;0,SUM(C25)-SUM(E25),"")</f>
        <v/>
      </c>
    </row>
    <row r="26" spans="1:7" ht="9" customHeight="1" x14ac:dyDescent="0.2">
      <c r="C26" s="6"/>
      <c r="D26" s="6"/>
      <c r="E26" s="6"/>
      <c r="F26" s="6"/>
      <c r="G26" s="13"/>
    </row>
    <row r="27" spans="1:7" x14ac:dyDescent="0.2">
      <c r="A27" s="1" t="s">
        <v>74</v>
      </c>
      <c r="C27" s="6"/>
      <c r="D27" s="6"/>
      <c r="E27" s="6"/>
      <c r="F27" s="6"/>
      <c r="G27" s="13"/>
    </row>
    <row r="28" spans="1:7" x14ac:dyDescent="0.2">
      <c r="A28" s="16" t="s">
        <v>75</v>
      </c>
      <c r="C28" s="7"/>
      <c r="D28" s="6"/>
      <c r="E28" s="7"/>
      <c r="F28" s="6"/>
      <c r="G28" s="12" t="str">
        <f>IF(SUM(C28:E28)&lt;&gt;0,SUM(C28)-SUM(E28),"")</f>
        <v/>
      </c>
    </row>
    <row r="29" spans="1:7" ht="9" customHeight="1" x14ac:dyDescent="0.2">
      <c r="C29" s="6"/>
      <c r="D29" s="6"/>
      <c r="E29" s="6"/>
      <c r="F29" s="6"/>
      <c r="G29" s="13"/>
    </row>
    <row r="30" spans="1:7" x14ac:dyDescent="0.2">
      <c r="A30" s="1" t="s">
        <v>113</v>
      </c>
      <c r="C30" s="7"/>
      <c r="D30" s="6"/>
      <c r="E30" s="7"/>
      <c r="F30" s="6"/>
      <c r="G30" s="12" t="str">
        <f>IF(SUM(C30:E30)&lt;&gt;0,SUM(C30)-SUM(E30),"")</f>
        <v/>
      </c>
    </row>
    <row r="31" spans="1:7" ht="9" customHeight="1" x14ac:dyDescent="0.2">
      <c r="C31" s="6"/>
      <c r="D31" s="6"/>
      <c r="E31" s="6"/>
      <c r="F31" s="6"/>
      <c r="G31" s="13"/>
    </row>
    <row r="32" spans="1:7" x14ac:dyDescent="0.2">
      <c r="A32" s="1" t="s">
        <v>68</v>
      </c>
      <c r="C32" s="7"/>
      <c r="D32" s="6"/>
      <c r="E32" s="7"/>
      <c r="F32" s="6"/>
      <c r="G32" s="12" t="str">
        <f>IF(SUM(C32:E32)&lt;&gt;0,SUM(C32)-SUM(E32),"")</f>
        <v/>
      </c>
    </row>
    <row r="33" spans="1:7" ht="9" customHeight="1" x14ac:dyDescent="0.2">
      <c r="C33" s="6"/>
      <c r="D33" s="6"/>
      <c r="E33" s="6"/>
      <c r="F33" s="6"/>
      <c r="G33" s="13"/>
    </row>
    <row r="34" spans="1:7" x14ac:dyDescent="0.2">
      <c r="A34" s="1" t="s">
        <v>71</v>
      </c>
      <c r="C34" s="7"/>
      <c r="D34" s="6"/>
      <c r="E34" s="7"/>
      <c r="F34" s="6"/>
      <c r="G34" s="12" t="str">
        <f>IF(SUM(C34:E34)&lt;&gt;0,SUM(C34)-SUM(E34),"")</f>
        <v/>
      </c>
    </row>
    <row r="35" spans="1:7" ht="9" customHeight="1" x14ac:dyDescent="0.2">
      <c r="C35" s="6"/>
      <c r="D35" s="6"/>
      <c r="E35" s="6"/>
      <c r="F35" s="6"/>
      <c r="G35" s="13"/>
    </row>
    <row r="36" spans="1:7" x14ac:dyDescent="0.2">
      <c r="A36" s="1" t="s">
        <v>66</v>
      </c>
      <c r="C36" s="6"/>
      <c r="D36" s="6"/>
      <c r="E36" s="6"/>
      <c r="F36" s="6"/>
      <c r="G36" s="13"/>
    </row>
    <row r="37" spans="1:7" x14ac:dyDescent="0.2">
      <c r="A37" s="16" t="s">
        <v>67</v>
      </c>
      <c r="C37" s="7"/>
      <c r="D37" s="6"/>
      <c r="E37" s="7"/>
      <c r="F37" s="6"/>
      <c r="G37" s="12" t="str">
        <f>IF(SUM(C37:E37)&lt;&gt;0,SUM(C37)-SUM(E37),"")</f>
        <v/>
      </c>
    </row>
    <row r="38" spans="1:7" ht="9" customHeight="1" x14ac:dyDescent="0.2">
      <c r="C38" s="6"/>
      <c r="D38" s="6"/>
      <c r="E38" s="6"/>
      <c r="F38" s="6"/>
      <c r="G38" s="13"/>
    </row>
    <row r="39" spans="1:7" x14ac:dyDescent="0.2">
      <c r="A39" s="1" t="s">
        <v>61</v>
      </c>
      <c r="C39" s="7"/>
      <c r="D39" s="6"/>
      <c r="E39" s="7"/>
      <c r="F39" s="6"/>
      <c r="G39" s="12" t="str">
        <f>IF(SUM(C39:E39)&lt;&gt;0,SUM(C39)-SUM(E39),"")</f>
        <v/>
      </c>
    </row>
    <row r="40" spans="1:7" ht="9" customHeight="1" x14ac:dyDescent="0.2">
      <c r="C40" s="6"/>
      <c r="D40" s="6"/>
      <c r="E40" s="6"/>
      <c r="F40" s="6"/>
      <c r="G40" s="13"/>
    </row>
    <row r="41" spans="1:7" x14ac:dyDescent="0.2">
      <c r="A41" s="1" t="s">
        <v>69</v>
      </c>
      <c r="C41" s="7"/>
      <c r="D41" s="6"/>
      <c r="E41" s="7"/>
      <c r="F41" s="6"/>
      <c r="G41" s="12" t="str">
        <f>IF(SUM(C41:E41)&lt;&gt;0,SUM(C41)-SUM(E41),"")</f>
        <v/>
      </c>
    </row>
    <row r="42" spans="1:7" ht="9" customHeight="1" x14ac:dyDescent="0.2">
      <c r="C42" s="6"/>
      <c r="D42" s="6"/>
      <c r="E42" s="6"/>
      <c r="F42" s="6"/>
      <c r="G42" s="13"/>
    </row>
    <row r="43" spans="1:7" x14ac:dyDescent="0.2">
      <c r="A43" s="1" t="s">
        <v>63</v>
      </c>
      <c r="C43" s="7"/>
      <c r="D43" s="6"/>
      <c r="E43" s="7"/>
      <c r="F43" s="6"/>
      <c r="G43" s="12" t="str">
        <f>IF(SUM(C43:E43)&lt;&gt;0,SUM(C43)-SUM(E43),"")</f>
        <v/>
      </c>
    </row>
    <row r="44" spans="1:7" ht="9" customHeight="1" x14ac:dyDescent="0.2">
      <c r="C44" s="6"/>
      <c r="D44" s="6"/>
      <c r="E44" s="6"/>
      <c r="F44" s="6"/>
      <c r="G44" s="13"/>
    </row>
    <row r="45" spans="1:7" x14ac:dyDescent="0.2">
      <c r="A45" s="1" t="s">
        <v>70</v>
      </c>
      <c r="C45" s="7"/>
      <c r="D45" s="6"/>
      <c r="E45" s="7"/>
      <c r="F45" s="6"/>
      <c r="G45" s="12" t="str">
        <f>IF(SUM(C45:E45)&lt;&gt;0,SUM(C45)-SUM(E45),"")</f>
        <v/>
      </c>
    </row>
    <row r="46" spans="1:7" ht="9" customHeight="1" x14ac:dyDescent="0.2">
      <c r="C46" s="6"/>
      <c r="D46" s="6"/>
      <c r="E46" s="6"/>
      <c r="F46" s="6"/>
      <c r="G46" s="13"/>
    </row>
    <row r="47" spans="1:7" x14ac:dyDescent="0.2">
      <c r="A47" s="1" t="s">
        <v>73</v>
      </c>
      <c r="C47" s="7"/>
      <c r="D47" s="6"/>
      <c r="E47" s="7"/>
      <c r="F47" s="6"/>
      <c r="G47" s="12" t="str">
        <f>IF(SUM(C47:E47)&lt;&gt;0,SUM(C47)-SUM(E47),"")</f>
        <v/>
      </c>
    </row>
    <row r="48" spans="1:7" ht="9" customHeight="1" x14ac:dyDescent="0.2">
      <c r="C48" s="6"/>
      <c r="D48" s="6"/>
      <c r="E48" s="6"/>
      <c r="F48" s="6"/>
      <c r="G48" s="13"/>
    </row>
    <row r="49" spans="1:7" x14ac:dyDescent="0.2">
      <c r="A49" s="1" t="s">
        <v>65</v>
      </c>
      <c r="C49" s="6"/>
      <c r="D49" s="6"/>
      <c r="E49" s="6"/>
      <c r="F49" s="6"/>
      <c r="G49" s="13"/>
    </row>
    <row r="50" spans="1:7" x14ac:dyDescent="0.2">
      <c r="A50" s="16" t="s">
        <v>77</v>
      </c>
      <c r="C50" s="7"/>
      <c r="D50" s="6"/>
      <c r="E50" s="7"/>
      <c r="F50" s="6"/>
      <c r="G50" s="12" t="str">
        <f>IF(SUM(C50:E50)&lt;&gt;0,SUM(C50)-SUM(E50),"")</f>
        <v/>
      </c>
    </row>
    <row r="51" spans="1:7" ht="9" customHeight="1" x14ac:dyDescent="0.2">
      <c r="C51" s="6"/>
      <c r="D51" s="6"/>
      <c r="E51" s="6"/>
      <c r="F51" s="6"/>
      <c r="G51" s="13"/>
    </row>
    <row r="52" spans="1:7" x14ac:dyDescent="0.2">
      <c r="A52" s="1" t="s">
        <v>114</v>
      </c>
      <c r="C52" s="7"/>
      <c r="D52" s="6"/>
      <c r="E52" s="7"/>
      <c r="F52" s="6"/>
      <c r="G52" s="12" t="str">
        <f>IF(SUM(C52:E52)&lt;&gt;0,SUM(C52)-SUM(E52),"")</f>
        <v/>
      </c>
    </row>
    <row r="53" spans="1:7" ht="11.25" customHeight="1" x14ac:dyDescent="0.2">
      <c r="A53" s="37" t="s">
        <v>141</v>
      </c>
      <c r="C53" s="6"/>
      <c r="D53" s="6"/>
      <c r="E53" s="6"/>
      <c r="F53" s="6"/>
      <c r="G53" s="13"/>
    </row>
    <row r="54" spans="1:7" x14ac:dyDescent="0.2">
      <c r="A54" s="14" t="s">
        <v>78</v>
      </c>
      <c r="C54" s="7"/>
      <c r="D54" s="6"/>
      <c r="E54" s="7"/>
      <c r="F54" s="6"/>
      <c r="G54" s="12" t="str">
        <f>IF(SUM(C54:E54)&lt;&gt;0,SUM(C54)-SUM(E54),"")</f>
        <v/>
      </c>
    </row>
    <row r="55" spans="1:7" x14ac:dyDescent="0.2">
      <c r="A55" s="36" t="s">
        <v>120</v>
      </c>
      <c r="C55" s="6"/>
      <c r="D55" s="6"/>
      <c r="E55" s="6"/>
      <c r="F55" s="6"/>
      <c r="G55" s="13" t="str">
        <f>IF(C55-E55&lt;&gt;0,C55-E55,"")</f>
        <v/>
      </c>
    </row>
    <row r="56" spans="1:7" ht="9" customHeight="1" x14ac:dyDescent="0.2">
      <c r="A56" s="37" t="s">
        <v>121</v>
      </c>
      <c r="C56" s="6"/>
      <c r="D56" s="6"/>
      <c r="E56" s="6"/>
      <c r="F56" s="6"/>
      <c r="G56" s="13"/>
    </row>
    <row r="57" spans="1:7" x14ac:dyDescent="0.2">
      <c r="A57" s="1" t="s">
        <v>140</v>
      </c>
      <c r="C57" s="7"/>
      <c r="D57" s="6"/>
      <c r="E57" s="7"/>
      <c r="F57" s="6"/>
      <c r="G57" s="12" t="str">
        <f>IF(SUM(C57:E57)&lt;&gt;0,SUM(C57)-SUM(E57),"")</f>
        <v/>
      </c>
    </row>
    <row r="58" spans="1:7" ht="9" customHeight="1" x14ac:dyDescent="0.2">
      <c r="C58" s="6"/>
      <c r="D58" s="6"/>
      <c r="E58" s="6"/>
      <c r="F58" s="6"/>
      <c r="G58" s="13"/>
    </row>
    <row r="59" spans="1:7" x14ac:dyDescent="0.2">
      <c r="A59" s="1" t="s">
        <v>76</v>
      </c>
      <c r="C59" s="7"/>
      <c r="D59" s="6"/>
      <c r="E59" s="7"/>
      <c r="F59" s="6"/>
      <c r="G59" s="12" t="str">
        <f>IF(SUM(C59:E59)&lt;&gt;0,SUM(C59)-SUM(E59),"")</f>
        <v/>
      </c>
    </row>
    <row r="60" spans="1:7" ht="9" customHeight="1" x14ac:dyDescent="0.2">
      <c r="C60" s="6"/>
      <c r="D60" s="6"/>
      <c r="E60" s="6"/>
      <c r="F60" s="6"/>
      <c r="G60" s="13"/>
    </row>
    <row r="61" spans="1:7" x14ac:dyDescent="0.2">
      <c r="A61" s="8"/>
      <c r="C61" s="7"/>
      <c r="D61" s="6"/>
      <c r="E61" s="7"/>
      <c r="F61" s="6"/>
      <c r="G61" s="12" t="str">
        <f>IF(SUM(C61:E61)&lt;&gt;0,SUM(C61)-SUM(E61),"")</f>
        <v/>
      </c>
    </row>
    <row r="62" spans="1:7" ht="9" customHeight="1" x14ac:dyDescent="0.2">
      <c r="C62" s="6"/>
      <c r="D62" s="6"/>
      <c r="E62" s="6"/>
      <c r="F62" s="6"/>
      <c r="G62" s="13"/>
    </row>
    <row r="63" spans="1:7" x14ac:dyDescent="0.2">
      <c r="A63" s="8"/>
      <c r="C63" s="7"/>
      <c r="D63" s="6"/>
      <c r="E63" s="7"/>
      <c r="F63" s="6"/>
      <c r="G63" s="12" t="str">
        <f>IF(SUM(C63:E63)&lt;&gt;0,SUM(C63)-SUM(E63),"")</f>
        <v/>
      </c>
    </row>
    <row r="64" spans="1:7" x14ac:dyDescent="0.2">
      <c r="C64" s="6"/>
      <c r="D64" s="6"/>
      <c r="E64" s="6"/>
      <c r="F64" s="6"/>
      <c r="G64" s="13"/>
    </row>
    <row r="65" spans="1:7" x14ac:dyDescent="0.2">
      <c r="A65" s="9" t="s">
        <v>79</v>
      </c>
      <c r="C65" s="6"/>
      <c r="D65" s="6"/>
      <c r="E65" s="6"/>
      <c r="F65" s="6"/>
      <c r="G65" s="13"/>
    </row>
    <row r="66" spans="1:7" x14ac:dyDescent="0.2">
      <c r="A66" s="16" t="s">
        <v>80</v>
      </c>
      <c r="C66" s="12" t="str">
        <f>IF(SUM(C14:C64)&lt;&gt;0,SUM(C14:C64),"")</f>
        <v/>
      </c>
      <c r="D66" s="13"/>
      <c r="E66" s="12" t="str">
        <f>IF(SUM(E14:E64)&lt;&gt;0,SUM(E14:E64),"")</f>
        <v/>
      </c>
      <c r="F66" s="13"/>
      <c r="G66" s="12" t="str">
        <f>IF(SUM(G14:G64)&lt;&gt;0,SUM(G14:G64),"")</f>
        <v/>
      </c>
    </row>
    <row r="69" spans="1:7" x14ac:dyDescent="0.2">
      <c r="A69" s="1" t="s">
        <v>84</v>
      </c>
    </row>
    <row r="70" spans="1:7" x14ac:dyDescent="0.2">
      <c r="A70" s="1" t="s">
        <v>85</v>
      </c>
    </row>
  </sheetData>
  <sheetProtection algorithmName="SHA-512" hashValue="7MKrKpl4xLttju0NnXdceOxC69Fx1qmCL3ujpKWq0xglmG2BASA00ydHBCZWAi77pKnOi9FOu+YAW+yu0C330Q==" saltValue="B8O09xOqPJ2MuFzbg1s1NQ==" spinCount="100000" sheet="1" formatCells="0" selectLockedCells="1"/>
  <mergeCells count="2">
    <mergeCell ref="E4:G4"/>
    <mergeCell ref="E5:G5"/>
  </mergeCells>
  <phoneticPr fontId="2" type="noConversion"/>
  <pageMargins left="0.25" right="0" top="0.75" bottom="0.75" header="0.3" footer="0.3"/>
  <pageSetup paperSize="5" orientation="portrait" r:id="rId1"/>
  <headerFooter alignWithMargins="0">
    <oddHeader>&amp;LREF-1656.17
February 28, 2022
&amp;CLOS ANGELES UNIFIED SCHOOL DISTRICT
Accounting and Disbursements Division
&amp;RAttachment 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G64"/>
  <sheetViews>
    <sheetView showWhiteSpace="0" topLeftCell="A26" zoomScaleNormal="100" zoomScaleSheetLayoutView="110" workbookViewId="0">
      <selection activeCell="A42" sqref="A42"/>
    </sheetView>
  </sheetViews>
  <sheetFormatPr defaultColWidth="9.140625" defaultRowHeight="12.75" x14ac:dyDescent="0.2"/>
  <cols>
    <col min="1" max="1" width="31.5703125" style="1" customWidth="1"/>
    <col min="2" max="2" width="1.85546875" style="1" customWidth="1"/>
    <col min="3" max="3" width="14.5703125" style="1" customWidth="1"/>
    <col min="4" max="4" width="2.5703125" style="1" customWidth="1"/>
    <col min="5" max="5" width="18.85546875" style="1" customWidth="1"/>
    <col min="6" max="6" width="3" style="1" customWidth="1"/>
    <col min="7" max="7" width="17" style="1" customWidth="1"/>
    <col min="8" max="16384" width="9.140625" style="1"/>
  </cols>
  <sheetData>
    <row r="2" spans="1:7" ht="13.5" thickBot="1" x14ac:dyDescent="0.25">
      <c r="A2" s="48" t="s">
        <v>136</v>
      </c>
      <c r="C2" s="49"/>
      <c r="D2" s="49"/>
      <c r="E2" s="49"/>
    </row>
    <row r="4" spans="1:7" x14ac:dyDescent="0.2">
      <c r="E4" s="59" t="s">
        <v>144</v>
      </c>
      <c r="F4" s="60"/>
      <c r="G4" s="61"/>
    </row>
    <row r="5" spans="1:7" x14ac:dyDescent="0.2">
      <c r="E5" s="62" t="s">
        <v>132</v>
      </c>
      <c r="F5" s="63"/>
      <c r="G5" s="64"/>
    </row>
    <row r="6" spans="1:7" x14ac:dyDescent="0.2">
      <c r="E6" s="39"/>
      <c r="F6" s="39"/>
      <c r="G6" s="39"/>
    </row>
    <row r="7" spans="1:7" ht="16.5" x14ac:dyDescent="0.25">
      <c r="A7" s="65" t="s">
        <v>147</v>
      </c>
      <c r="B7" s="65"/>
      <c r="C7" s="65"/>
      <c r="D7" s="65"/>
      <c r="E7" s="65"/>
      <c r="F7" s="65"/>
      <c r="G7" s="65"/>
    </row>
    <row r="8" spans="1:7" ht="18" x14ac:dyDescent="0.25">
      <c r="A8" s="2"/>
    </row>
    <row r="9" spans="1:7" ht="9.9499999999999993" customHeight="1" x14ac:dyDescent="0.25">
      <c r="B9" s="2"/>
    </row>
    <row r="10" spans="1:7" x14ac:dyDescent="0.2">
      <c r="C10" s="3" t="s">
        <v>52</v>
      </c>
      <c r="E10" s="3" t="s">
        <v>52</v>
      </c>
      <c r="G10" s="3" t="s">
        <v>57</v>
      </c>
    </row>
    <row r="11" spans="1:7" x14ac:dyDescent="0.2">
      <c r="C11" s="3" t="s">
        <v>90</v>
      </c>
      <c r="E11" s="3" t="s">
        <v>91</v>
      </c>
      <c r="G11" s="3" t="s">
        <v>92</v>
      </c>
    </row>
    <row r="12" spans="1:7" x14ac:dyDescent="0.2">
      <c r="A12" s="4" t="s">
        <v>100</v>
      </c>
    </row>
    <row r="13" spans="1:7" x14ac:dyDescent="0.2">
      <c r="E13" s="3"/>
    </row>
    <row r="14" spans="1:7" x14ac:dyDescent="0.2">
      <c r="A14" s="1" t="s">
        <v>97</v>
      </c>
      <c r="C14" s="5"/>
      <c r="D14" s="6"/>
      <c r="E14" s="5"/>
      <c r="F14" s="6"/>
      <c r="G14" s="12" t="str">
        <f>IF(SUM(C14:E14)&lt;&gt;0,SUM(C14)-SUM(E14),"")</f>
        <v/>
      </c>
    </row>
    <row r="15" spans="1:7" x14ac:dyDescent="0.2">
      <c r="G15"/>
    </row>
    <row r="16" spans="1:7" x14ac:dyDescent="0.2">
      <c r="A16" s="1" t="s">
        <v>116</v>
      </c>
      <c r="C16" s="5"/>
      <c r="D16" s="6"/>
      <c r="E16" s="5"/>
      <c r="F16" s="6"/>
      <c r="G16" s="12" t="str">
        <f>IF(SUM(C16:E16)&lt;&gt;0,SUM(C16)-SUM(E16),"")</f>
        <v/>
      </c>
    </row>
    <row r="17" spans="1:7" x14ac:dyDescent="0.2">
      <c r="C17" s="6"/>
      <c r="D17" s="6"/>
      <c r="E17" s="6"/>
      <c r="F17" s="6"/>
      <c r="G17" s="13"/>
    </row>
    <row r="18" spans="1:7" x14ac:dyDescent="0.2">
      <c r="A18" s="32" t="s">
        <v>86</v>
      </c>
      <c r="C18" s="7"/>
      <c r="D18" s="6"/>
      <c r="E18" s="7"/>
      <c r="F18" s="6"/>
      <c r="G18" s="12" t="str">
        <f>IF(SUM(C18:E18)&lt;&gt;0,SUM(C18)-SUM(E18),"")</f>
        <v/>
      </c>
    </row>
    <row r="19" spans="1:7" ht="9" customHeight="1" x14ac:dyDescent="0.2">
      <c r="C19" s="6"/>
      <c r="D19" s="6"/>
      <c r="E19" s="6"/>
      <c r="F19" s="6"/>
      <c r="G19" s="13"/>
    </row>
    <row r="20" spans="1:7" x14ac:dyDescent="0.2">
      <c r="A20" s="1" t="s">
        <v>118</v>
      </c>
      <c r="C20" s="7"/>
      <c r="D20" s="6"/>
      <c r="E20" s="7"/>
      <c r="F20" s="6"/>
      <c r="G20" s="12" t="str">
        <f>IF(SUM(C20:E20)&lt;&gt;0,SUM(C20)-SUM(E20),"")</f>
        <v/>
      </c>
    </row>
    <row r="21" spans="1:7" ht="9" customHeight="1" x14ac:dyDescent="0.2">
      <c r="C21" s="6"/>
      <c r="D21" s="6"/>
      <c r="E21" s="6"/>
      <c r="F21" s="6"/>
      <c r="G21" s="13"/>
    </row>
    <row r="22" spans="1:7" x14ac:dyDescent="0.2">
      <c r="A22" s="1" t="s">
        <v>87</v>
      </c>
      <c r="C22" s="7"/>
      <c r="D22" s="6"/>
      <c r="E22" s="7"/>
      <c r="F22" s="6"/>
      <c r="G22" s="12" t="str">
        <f>IF(SUM(C22:E22)&lt;&gt;0,SUM(C22)-SUM(E22),"")</f>
        <v/>
      </c>
    </row>
    <row r="23" spans="1:7" ht="9" customHeight="1" x14ac:dyDescent="0.2">
      <c r="C23" s="6"/>
      <c r="D23" s="6"/>
      <c r="E23" s="6"/>
      <c r="F23" s="6"/>
      <c r="G23" s="13"/>
    </row>
    <row r="24" spans="1:7" x14ac:dyDescent="0.2">
      <c r="A24" s="1" t="s">
        <v>106</v>
      </c>
      <c r="C24" s="7"/>
      <c r="D24" s="6"/>
      <c r="E24" s="7"/>
      <c r="F24" s="6"/>
      <c r="G24" s="12" t="str">
        <f>IF(SUM(C24:E24)&lt;&gt;0,SUM(C24)-SUM(E24),"")</f>
        <v/>
      </c>
    </row>
    <row r="25" spans="1:7" ht="9" customHeight="1" x14ac:dyDescent="0.2">
      <c r="C25" s="6"/>
      <c r="D25" s="6"/>
      <c r="E25" s="6"/>
      <c r="F25" s="6"/>
      <c r="G25" s="13"/>
    </row>
    <row r="26" spans="1:7" x14ac:dyDescent="0.2">
      <c r="A26" s="1" t="s">
        <v>117</v>
      </c>
      <c r="C26" s="7"/>
      <c r="D26" s="6"/>
      <c r="E26" s="7"/>
      <c r="F26" s="6"/>
      <c r="G26" s="12" t="str">
        <f>IF(SUM(C26:E26)&lt;&gt;0,SUM(C26)-SUM(E26),"")</f>
        <v/>
      </c>
    </row>
    <row r="27" spans="1:7" ht="9" customHeight="1" x14ac:dyDescent="0.2">
      <c r="C27" s="6"/>
      <c r="D27" s="6"/>
      <c r="E27" s="6"/>
      <c r="F27" s="6"/>
      <c r="G27" s="13"/>
    </row>
    <row r="28" spans="1:7" x14ac:dyDescent="0.2">
      <c r="A28" s="1" t="s">
        <v>95</v>
      </c>
      <c r="C28" s="7"/>
      <c r="D28" s="6"/>
      <c r="E28" s="7"/>
      <c r="F28" s="6"/>
      <c r="G28" s="12" t="str">
        <f>IF(SUM(C28:E28)&lt;&gt;0,SUM(C28)-SUM(E28),"")</f>
        <v/>
      </c>
    </row>
    <row r="29" spans="1:7" ht="9" customHeight="1" x14ac:dyDescent="0.2">
      <c r="C29" s="6"/>
      <c r="D29" s="6"/>
      <c r="E29" s="6"/>
      <c r="F29" s="6"/>
      <c r="G29" s="13"/>
    </row>
    <row r="30" spans="1:7" x14ac:dyDescent="0.2">
      <c r="A30" s="1" t="s">
        <v>88</v>
      </c>
      <c r="C30" s="7"/>
      <c r="D30" s="6"/>
      <c r="E30" s="7"/>
      <c r="F30" s="6"/>
      <c r="G30" s="12" t="str">
        <f>IF(SUM(C30:E30)&lt;&gt;0,SUM(C30)-SUM(E30),"")</f>
        <v/>
      </c>
    </row>
    <row r="31" spans="1:7" ht="9" customHeight="1" x14ac:dyDescent="0.2">
      <c r="C31" s="6"/>
      <c r="D31" s="6"/>
      <c r="E31" s="6"/>
      <c r="F31" s="6"/>
      <c r="G31" s="13"/>
    </row>
    <row r="32" spans="1:7" x14ac:dyDescent="0.2">
      <c r="A32" s="1" t="s">
        <v>119</v>
      </c>
      <c r="C32" s="7"/>
      <c r="D32" s="6"/>
      <c r="E32" s="7"/>
      <c r="F32" s="6"/>
      <c r="G32" s="12" t="str">
        <f>IF(SUM(C32:E32)&lt;&gt;0,SUM(C32)-SUM(E32),"")</f>
        <v/>
      </c>
    </row>
    <row r="33" spans="1:7" ht="9" customHeight="1" x14ac:dyDescent="0.2">
      <c r="C33" s="6"/>
      <c r="D33" s="6"/>
      <c r="E33" s="6"/>
      <c r="F33" s="6"/>
      <c r="G33" s="13"/>
    </row>
    <row r="34" spans="1:7" x14ac:dyDescent="0.2">
      <c r="A34" s="1" t="s">
        <v>104</v>
      </c>
      <c r="C34" s="7"/>
      <c r="D34" s="6"/>
      <c r="E34" s="7"/>
      <c r="F34" s="6"/>
      <c r="G34" s="12" t="str">
        <f>IF(SUM(C34:E34)&lt;&gt;0,SUM(C34)-SUM(E34),"")</f>
        <v/>
      </c>
    </row>
    <row r="35" spans="1:7" ht="9" customHeight="1" x14ac:dyDescent="0.2">
      <c r="C35" s="6"/>
      <c r="D35" s="6"/>
      <c r="E35" s="6"/>
      <c r="F35" s="6"/>
      <c r="G35" s="13"/>
    </row>
    <row r="36" spans="1:7" x14ac:dyDescent="0.2">
      <c r="A36" s="1" t="s">
        <v>98</v>
      </c>
      <c r="C36" s="7"/>
      <c r="D36" s="6"/>
      <c r="E36" s="7"/>
      <c r="F36" s="6"/>
      <c r="G36" s="12" t="str">
        <f>IF(SUM(C36:E36)&lt;&gt;0,SUM(C36)-SUM(E36),"")</f>
        <v/>
      </c>
    </row>
    <row r="37" spans="1:7" ht="9" customHeight="1" x14ac:dyDescent="0.2">
      <c r="C37" s="6"/>
      <c r="D37" s="6"/>
      <c r="E37" s="6"/>
      <c r="F37" s="6"/>
      <c r="G37" s="13"/>
    </row>
    <row r="38" spans="1:7" x14ac:dyDescent="0.2">
      <c r="A38" s="1" t="s">
        <v>107</v>
      </c>
      <c r="C38" s="7"/>
      <c r="D38" s="6"/>
      <c r="E38" s="7"/>
      <c r="F38" s="6"/>
      <c r="G38" s="12" t="str">
        <f>IF(SUM(C38:E38)&lt;&gt;0,SUM(C38)-SUM(E38),"")</f>
        <v/>
      </c>
    </row>
    <row r="39" spans="1:7" ht="9" customHeight="1" x14ac:dyDescent="0.2">
      <c r="C39" s="6"/>
      <c r="D39" s="6"/>
      <c r="E39" s="6"/>
      <c r="F39" s="6"/>
      <c r="G39" s="13"/>
    </row>
    <row r="40" spans="1:7" x14ac:dyDescent="0.2">
      <c r="A40" s="1" t="s">
        <v>89</v>
      </c>
      <c r="C40" s="7"/>
      <c r="D40" s="6"/>
      <c r="E40" s="7"/>
      <c r="F40" s="6"/>
      <c r="G40" s="12" t="str">
        <f>IF(SUM(C40:E40)&lt;&gt;0,SUM(C40)-SUM(E40),"")</f>
        <v/>
      </c>
    </row>
    <row r="41" spans="1:7" ht="9" customHeight="1" x14ac:dyDescent="0.2">
      <c r="C41" s="6"/>
      <c r="D41" s="6"/>
      <c r="E41" s="6"/>
      <c r="F41" s="6"/>
      <c r="G41" s="13"/>
    </row>
    <row r="42" spans="1:7" x14ac:dyDescent="0.2">
      <c r="A42" s="8" t="s">
        <v>148</v>
      </c>
      <c r="C42" s="7"/>
      <c r="D42" s="6"/>
      <c r="E42" s="7"/>
      <c r="F42" s="6"/>
      <c r="G42" s="12" t="str">
        <f>IF(SUM(C42:E42)&lt;&gt;0,SUM(C42)-SUM(E42),"")</f>
        <v/>
      </c>
    </row>
    <row r="43" spans="1:7" ht="9" customHeight="1" x14ac:dyDescent="0.2">
      <c r="C43" s="6"/>
      <c r="D43" s="6"/>
      <c r="E43" s="6"/>
      <c r="F43" s="6"/>
      <c r="G43" s="13"/>
    </row>
    <row r="44" spans="1:7" x14ac:dyDescent="0.2">
      <c r="A44" s="8"/>
      <c r="C44" s="7"/>
      <c r="D44" s="6"/>
      <c r="E44" s="7"/>
      <c r="F44" s="6"/>
      <c r="G44" s="12" t="str">
        <f>IF(SUM(C44:E44)&lt;&gt;0,SUM(C44)-SUM(E44),"")</f>
        <v/>
      </c>
    </row>
    <row r="45" spans="1:7" ht="9" customHeight="1" x14ac:dyDescent="0.2">
      <c r="C45" s="6"/>
      <c r="D45" s="6"/>
      <c r="E45" s="6"/>
      <c r="F45" s="6"/>
      <c r="G45" s="13"/>
    </row>
    <row r="46" spans="1:7" x14ac:dyDescent="0.2">
      <c r="A46" s="8"/>
      <c r="C46" s="7"/>
      <c r="D46" s="6"/>
      <c r="E46" s="7"/>
      <c r="F46" s="6"/>
      <c r="G46" s="12" t="str">
        <f>IF(SUM(C46:E46)&lt;&gt;0,SUM(C46)-SUM(E46),"")</f>
        <v/>
      </c>
    </row>
    <row r="47" spans="1:7" ht="9" customHeight="1" x14ac:dyDescent="0.2">
      <c r="C47" s="6"/>
      <c r="D47" s="6"/>
      <c r="E47" s="6"/>
      <c r="F47" s="6"/>
      <c r="G47" s="13"/>
    </row>
    <row r="48" spans="1:7" x14ac:dyDescent="0.2">
      <c r="A48" s="8"/>
      <c r="C48" s="7"/>
      <c r="D48" s="6"/>
      <c r="E48" s="7"/>
      <c r="F48" s="6"/>
      <c r="G48" s="12" t="str">
        <f>IF(SUM(C48:E48)&lt;&gt;0,SUM(C48)-SUM(E48),"")</f>
        <v/>
      </c>
    </row>
    <row r="49" spans="1:7" ht="9" customHeight="1" x14ac:dyDescent="0.2">
      <c r="C49" s="6"/>
      <c r="D49" s="6"/>
      <c r="E49" s="6"/>
      <c r="F49" s="6"/>
      <c r="G49" s="13"/>
    </row>
    <row r="50" spans="1:7" x14ac:dyDescent="0.2">
      <c r="A50" s="8"/>
      <c r="C50" s="7"/>
      <c r="D50" s="6"/>
      <c r="E50" s="7"/>
      <c r="F50" s="6"/>
      <c r="G50" s="12"/>
    </row>
    <row r="51" spans="1:7" x14ac:dyDescent="0.2">
      <c r="C51" s="6"/>
      <c r="D51" s="6"/>
      <c r="E51" s="6"/>
      <c r="F51" s="6"/>
      <c r="G51" s="13"/>
    </row>
    <row r="52" spans="1:7" x14ac:dyDescent="0.2">
      <c r="A52" s="9" t="s">
        <v>93</v>
      </c>
      <c r="C52" s="12" t="str">
        <f>IF(SUM(C14:C50)&lt;&gt;0,SUM(C14:C50),"")</f>
        <v/>
      </c>
      <c r="D52" s="13"/>
      <c r="E52" s="12" t="str">
        <f>IF(SUM(E14:E50)&lt;&gt;0,SUM(E14:E50),"")</f>
        <v/>
      </c>
      <c r="F52" s="13"/>
      <c r="G52" s="12" t="str">
        <f>IF(SUM(G14:G50)&lt;&gt;0,SUM(G14:G50),"")</f>
        <v/>
      </c>
    </row>
    <row r="53" spans="1:7" x14ac:dyDescent="0.2">
      <c r="A53" s="10" t="s">
        <v>124</v>
      </c>
      <c r="C53" s="6"/>
      <c r="D53" s="6"/>
      <c r="E53" s="6"/>
      <c r="F53" s="6"/>
    </row>
    <row r="54" spans="1:7" x14ac:dyDescent="0.2">
      <c r="A54" s="10" t="s">
        <v>123</v>
      </c>
    </row>
    <row r="55" spans="1:7" x14ac:dyDescent="0.2">
      <c r="A55" s="10" t="s">
        <v>94</v>
      </c>
    </row>
    <row r="58" spans="1:7" x14ac:dyDescent="0.2">
      <c r="A58" s="11" t="s">
        <v>103</v>
      </c>
    </row>
    <row r="59" spans="1:7" x14ac:dyDescent="0.2">
      <c r="A59" s="9" t="s">
        <v>99</v>
      </c>
    </row>
    <row r="63" spans="1:7" x14ac:dyDescent="0.2">
      <c r="A63" s="40"/>
      <c r="B63" s="3"/>
      <c r="C63" s="40"/>
    </row>
    <row r="64" spans="1:7" x14ac:dyDescent="0.2">
      <c r="A64" s="3" t="s">
        <v>134</v>
      </c>
      <c r="B64" s="3"/>
      <c r="C64" s="3" t="s">
        <v>135</v>
      </c>
    </row>
  </sheetData>
  <sheetProtection algorithmName="SHA-512" hashValue="VMpUNA3evUqcfXRyXAw4uldgbX7wzCyl6vPLCBAn1T4rIYJn7xeUz/FJkYQ3oOjbNT87OkPAPE/Q70lxjUg72A==" saltValue="/5UeRzKWrqBDMJwlTLHnGQ==" spinCount="100000" sheet="1" formatCells="0" selectLockedCells="1"/>
  <mergeCells count="3">
    <mergeCell ref="A7:G7"/>
    <mergeCell ref="E4:G4"/>
    <mergeCell ref="E5:G5"/>
  </mergeCells>
  <phoneticPr fontId="2" type="noConversion"/>
  <pageMargins left="0.25" right="0" top="0.75" bottom="0.75" header="0.3" footer="0.3"/>
  <pageSetup paperSize="5" orientation="portrait" r:id="rId1"/>
  <headerFooter alignWithMargins="0">
    <oddHeader>&amp;LREF-1656.17
February 28, 2022
&amp;CLOS ANGELES UNIFIED SCHOOL DISTRICT
Accounting and Disbursements Division
&amp;RAttachment 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H59"/>
  <sheetViews>
    <sheetView topLeftCell="A39" zoomScaleNormal="100" workbookViewId="0">
      <selection activeCell="E17" sqref="E17"/>
    </sheetView>
  </sheetViews>
  <sheetFormatPr defaultColWidth="9.140625" defaultRowHeight="12.75" x14ac:dyDescent="0.2"/>
  <cols>
    <col min="1" max="1" width="32.85546875" style="1" customWidth="1"/>
    <col min="2" max="2" width="1.85546875" style="1" customWidth="1"/>
    <col min="3" max="3" width="14.5703125" style="1" customWidth="1"/>
    <col min="4" max="4" width="2" style="1" customWidth="1"/>
    <col min="5" max="5" width="18.85546875" style="1" customWidth="1"/>
    <col min="6" max="6" width="2.42578125" style="1" customWidth="1"/>
    <col min="7" max="7" width="17" style="1" customWidth="1"/>
    <col min="8" max="8" width="1.7109375" style="1" customWidth="1"/>
    <col min="9" max="16384" width="9.140625" style="1"/>
  </cols>
  <sheetData>
    <row r="2" spans="1:7" ht="13.5" thickBot="1" x14ac:dyDescent="0.25">
      <c r="A2" s="48" t="s">
        <v>136</v>
      </c>
      <c r="C2" s="49"/>
      <c r="D2" s="49"/>
      <c r="E2" s="49"/>
    </row>
    <row r="4" spans="1:7" x14ac:dyDescent="0.2">
      <c r="E4" s="59" t="s">
        <v>144</v>
      </c>
      <c r="F4" s="60"/>
      <c r="G4" s="61"/>
    </row>
    <row r="5" spans="1:7" x14ac:dyDescent="0.2">
      <c r="E5" s="62" t="s">
        <v>132</v>
      </c>
      <c r="F5" s="63"/>
      <c r="G5" s="64"/>
    </row>
    <row r="7" spans="1:7" ht="16.5" x14ac:dyDescent="0.25">
      <c r="A7" s="65" t="s">
        <v>149</v>
      </c>
      <c r="B7" s="65"/>
      <c r="C7" s="65"/>
      <c r="D7" s="65"/>
      <c r="E7" s="65"/>
      <c r="F7" s="65"/>
      <c r="G7" s="65"/>
    </row>
    <row r="8" spans="1:7" ht="18" x14ac:dyDescent="0.25">
      <c r="A8" s="2"/>
    </row>
    <row r="9" spans="1:7" ht="9.9499999999999993" customHeight="1" x14ac:dyDescent="0.25">
      <c r="B9" s="2"/>
    </row>
    <row r="10" spans="1:7" x14ac:dyDescent="0.2">
      <c r="C10" s="3" t="s">
        <v>52</v>
      </c>
      <c r="E10" s="3" t="s">
        <v>52</v>
      </c>
      <c r="G10" s="3" t="s">
        <v>57</v>
      </c>
    </row>
    <row r="11" spans="1:7" x14ac:dyDescent="0.2">
      <c r="C11" s="3" t="s">
        <v>90</v>
      </c>
      <c r="E11" s="3" t="s">
        <v>91</v>
      </c>
      <c r="G11" s="3" t="s">
        <v>92</v>
      </c>
    </row>
    <row r="12" spans="1:7" x14ac:dyDescent="0.2">
      <c r="A12" s="4" t="s">
        <v>100</v>
      </c>
    </row>
    <row r="15" spans="1:7" x14ac:dyDescent="0.2">
      <c r="A15" s="1" t="s">
        <v>116</v>
      </c>
      <c r="C15" s="5"/>
      <c r="D15" s="6"/>
      <c r="E15" s="5"/>
      <c r="F15" s="6"/>
      <c r="G15" s="12" t="str">
        <f>IF(SUM(C15:E15)&lt;&gt;0,SUM(C15)-SUM(E15),"")</f>
        <v/>
      </c>
    </row>
    <row r="16" spans="1:7" ht="9" customHeight="1" x14ac:dyDescent="0.2">
      <c r="C16" s="6"/>
      <c r="D16" s="6"/>
      <c r="E16" s="6"/>
      <c r="F16" s="6"/>
      <c r="G16" s="13"/>
    </row>
    <row r="17" spans="1:7" x14ac:dyDescent="0.2">
      <c r="A17" s="1" t="s">
        <v>130</v>
      </c>
      <c r="C17" s="7"/>
      <c r="D17" s="6"/>
      <c r="E17" s="7"/>
      <c r="F17" s="6"/>
      <c r="G17" s="12" t="str">
        <f>IF(SUM(C17:E17)&lt;&gt;0,SUM(C17)-SUM(E17),"")</f>
        <v/>
      </c>
    </row>
    <row r="18" spans="1:7" ht="9" customHeight="1" x14ac:dyDescent="0.2">
      <c r="C18" s="6"/>
      <c r="D18" s="6"/>
      <c r="E18" s="6"/>
      <c r="F18" s="6"/>
      <c r="G18" s="13"/>
    </row>
    <row r="19" spans="1:7" x14ac:dyDescent="0.2">
      <c r="A19" s="1" t="s">
        <v>86</v>
      </c>
      <c r="C19" s="7"/>
      <c r="D19" s="6"/>
      <c r="E19" s="7"/>
      <c r="F19" s="6"/>
      <c r="G19" s="12" t="str">
        <f>IF(SUM(C19:E19)&lt;&gt;0,SUM(C19)-SUM(E19),"")</f>
        <v/>
      </c>
    </row>
    <row r="20" spans="1:7" ht="9" customHeight="1" x14ac:dyDescent="0.2">
      <c r="C20" s="6"/>
      <c r="D20" s="6"/>
      <c r="E20" s="6"/>
      <c r="F20" s="6"/>
      <c r="G20" s="13"/>
    </row>
    <row r="21" spans="1:7" x14ac:dyDescent="0.2">
      <c r="A21" s="1" t="s">
        <v>87</v>
      </c>
      <c r="C21" s="7"/>
      <c r="D21" s="6"/>
      <c r="E21" s="7"/>
      <c r="F21" s="6"/>
      <c r="G21" s="12" t="str">
        <f>IF(SUM(C21:E21)&lt;&gt;0,SUM(C21)-SUM(E21),"")</f>
        <v/>
      </c>
    </row>
    <row r="22" spans="1:7" ht="9" customHeight="1" x14ac:dyDescent="0.2">
      <c r="C22" s="6"/>
      <c r="D22" s="6"/>
      <c r="E22" s="6"/>
      <c r="F22" s="6"/>
      <c r="G22" s="13"/>
    </row>
    <row r="23" spans="1:7" x14ac:dyDescent="0.2">
      <c r="A23" s="1" t="s">
        <v>106</v>
      </c>
      <c r="C23" s="7"/>
      <c r="D23" s="6"/>
      <c r="E23" s="7"/>
      <c r="F23" s="6"/>
      <c r="G23" s="12" t="str">
        <f>IF(SUM(C23:E23)&lt;&gt;0,SUM(C23)-SUM(E23),"")</f>
        <v/>
      </c>
    </row>
    <row r="24" spans="1:7" ht="9" customHeight="1" x14ac:dyDescent="0.2">
      <c r="C24" s="6"/>
      <c r="D24" s="6"/>
      <c r="E24" s="6"/>
      <c r="F24" s="6"/>
      <c r="G24" s="13"/>
    </row>
    <row r="25" spans="1:7" x14ac:dyDescent="0.2">
      <c r="A25" s="1" t="s">
        <v>95</v>
      </c>
      <c r="C25" s="7"/>
      <c r="D25" s="6"/>
      <c r="E25" s="7"/>
      <c r="F25" s="6"/>
      <c r="G25" s="12" t="str">
        <f>IF(SUM(C25:E25)&lt;&gt;0,SUM(C25)-SUM(E25),"")</f>
        <v/>
      </c>
    </row>
    <row r="26" spans="1:7" ht="9" customHeight="1" x14ac:dyDescent="0.2">
      <c r="C26" s="6"/>
      <c r="D26" s="6"/>
      <c r="E26" s="6"/>
      <c r="F26" s="6"/>
      <c r="G26" s="13"/>
    </row>
    <row r="27" spans="1:7" ht="12.75" customHeight="1" x14ac:dyDescent="0.2">
      <c r="A27" s="1" t="s">
        <v>101</v>
      </c>
      <c r="C27" s="7"/>
      <c r="D27" s="6"/>
      <c r="E27" s="7"/>
      <c r="F27" s="6"/>
      <c r="G27" s="12" t="str">
        <f>IF(SUM(C27:E27)&lt;&gt;0,SUM(C27)-SUM(E27),"")</f>
        <v/>
      </c>
    </row>
    <row r="28" spans="1:7" ht="9" customHeight="1" x14ac:dyDescent="0.2">
      <c r="C28" s="6"/>
      <c r="D28" s="6"/>
      <c r="E28" s="6"/>
      <c r="F28" s="6"/>
      <c r="G28" s="13"/>
    </row>
    <row r="29" spans="1:7" ht="12.75" customHeight="1" x14ac:dyDescent="0.2">
      <c r="A29" s="1" t="s">
        <v>117</v>
      </c>
      <c r="C29" s="7"/>
      <c r="D29" s="6"/>
      <c r="E29" s="7"/>
      <c r="F29" s="6"/>
      <c r="G29" s="12" t="str">
        <f>IF(SUM(C29:E29)&lt;&gt;0,SUM(C29)-SUM(E29),"")</f>
        <v/>
      </c>
    </row>
    <row r="30" spans="1:7" ht="9" customHeight="1" x14ac:dyDescent="0.2">
      <c r="C30" s="6"/>
      <c r="D30" s="6"/>
      <c r="E30" s="6"/>
      <c r="F30" s="6"/>
      <c r="G30" s="13"/>
    </row>
    <row r="31" spans="1:7" x14ac:dyDescent="0.2">
      <c r="A31" s="1" t="s">
        <v>88</v>
      </c>
      <c r="C31" s="7"/>
      <c r="D31" s="6"/>
      <c r="E31" s="7"/>
      <c r="F31" s="6"/>
      <c r="G31" s="12" t="str">
        <f>IF(SUM(C31:E31)&lt;&gt;0,SUM(C31)-SUM(E31),"")</f>
        <v/>
      </c>
    </row>
    <row r="32" spans="1:7" ht="9" customHeight="1" x14ac:dyDescent="0.2">
      <c r="C32" s="6"/>
      <c r="D32" s="6"/>
      <c r="E32" s="6"/>
      <c r="F32" s="6"/>
      <c r="G32" s="13"/>
    </row>
    <row r="33" spans="1:8" x14ac:dyDescent="0.2">
      <c r="A33" s="1" t="s">
        <v>102</v>
      </c>
      <c r="C33" s="7"/>
      <c r="D33" s="6"/>
      <c r="E33" s="7"/>
      <c r="F33" s="6"/>
      <c r="G33" s="12" t="str">
        <f>IF(SUM(C33:E33)&lt;&gt;0,SUM(C33)-SUM(E33),"")</f>
        <v/>
      </c>
    </row>
    <row r="34" spans="1:8" ht="9" customHeight="1" x14ac:dyDescent="0.2">
      <c r="C34" s="6"/>
      <c r="D34" s="6"/>
      <c r="E34" s="6"/>
      <c r="F34" s="6"/>
      <c r="G34" s="13"/>
    </row>
    <row r="35" spans="1:8" x14ac:dyDescent="0.2">
      <c r="A35" s="1" t="s">
        <v>104</v>
      </c>
      <c r="C35" s="7"/>
      <c r="D35" s="6"/>
      <c r="E35" s="7"/>
      <c r="F35" s="6"/>
      <c r="G35" s="12" t="str">
        <f>IF(SUM(C35:E35)&lt;&gt;0,SUM(C35)-SUM(E35),"")</f>
        <v/>
      </c>
    </row>
    <row r="36" spans="1:8" ht="9" customHeight="1" x14ac:dyDescent="0.2">
      <c r="C36" s="6"/>
      <c r="D36" s="6"/>
      <c r="E36" s="6"/>
      <c r="F36" s="6"/>
      <c r="G36" s="13"/>
    </row>
    <row r="37" spans="1:8" ht="14.25" customHeight="1" x14ac:dyDescent="0.2">
      <c r="A37" s="1" t="s">
        <v>107</v>
      </c>
      <c r="C37" s="7"/>
      <c r="D37" s="6"/>
      <c r="E37" s="7"/>
      <c r="F37" s="6"/>
      <c r="G37" s="12" t="str">
        <f>IF(SUM(C37:E37)&lt;&gt;0,SUM(C37)-SUM(E37),"")</f>
        <v/>
      </c>
    </row>
    <row r="38" spans="1:8" ht="9" customHeight="1" x14ac:dyDescent="0.2">
      <c r="C38" s="6"/>
      <c r="D38" s="6"/>
      <c r="E38" s="6"/>
      <c r="F38" s="6"/>
      <c r="G38" s="13"/>
    </row>
    <row r="39" spans="1:8" ht="15.75" customHeight="1" x14ac:dyDescent="0.2">
      <c r="A39" s="1" t="s">
        <v>98</v>
      </c>
      <c r="C39" s="7"/>
      <c r="D39" s="6"/>
      <c r="E39" s="7"/>
      <c r="F39" s="6"/>
      <c r="G39" s="12" t="str">
        <f>IF(SUM(C39:E39)&lt;&gt;0,SUM(C39)-SUM(E39),"")</f>
        <v/>
      </c>
      <c r="H39" s="6"/>
    </row>
    <row r="40" spans="1:8" ht="9" customHeight="1" x14ac:dyDescent="0.2">
      <c r="C40" s="6"/>
      <c r="D40" s="6"/>
      <c r="E40" s="6"/>
      <c r="F40" s="6"/>
      <c r="G40" s="13"/>
    </row>
    <row r="41" spans="1:8" x14ac:dyDescent="0.2">
      <c r="A41" s="8" t="s">
        <v>148</v>
      </c>
      <c r="C41" s="7"/>
      <c r="D41" s="6"/>
      <c r="E41" s="7"/>
      <c r="F41" s="6"/>
      <c r="G41" s="12" t="str">
        <f>IF(SUM(C41:E41)&lt;&gt;0,SUM(C41)-SUM(E41),"")</f>
        <v/>
      </c>
    </row>
    <row r="42" spans="1:8" ht="9" customHeight="1" x14ac:dyDescent="0.2">
      <c r="C42" s="6"/>
      <c r="D42" s="6"/>
      <c r="E42" s="6"/>
      <c r="F42" s="6"/>
      <c r="G42" s="13"/>
    </row>
    <row r="43" spans="1:8" x14ac:dyDescent="0.2">
      <c r="A43" s="8"/>
      <c r="C43" s="7"/>
      <c r="D43" s="6"/>
      <c r="E43" s="7"/>
      <c r="F43" s="6"/>
      <c r="G43" s="12" t="str">
        <f>IF(SUM(C43:E43)&lt;&gt;0,SUM(C43)-SUM(E43),"")</f>
        <v/>
      </c>
    </row>
    <row r="44" spans="1:8" ht="9" customHeight="1" x14ac:dyDescent="0.2">
      <c r="C44" s="6"/>
      <c r="D44" s="6"/>
      <c r="E44" s="6"/>
      <c r="F44" s="6"/>
      <c r="G44" s="13"/>
    </row>
    <row r="45" spans="1:8" x14ac:dyDescent="0.2">
      <c r="A45" s="8"/>
      <c r="C45" s="7"/>
      <c r="D45" s="6"/>
      <c r="E45" s="7"/>
      <c r="F45" s="6"/>
      <c r="G45" s="12" t="str">
        <f>IF(SUM(C45:E45)&lt;&gt;0,SUM(C45)-SUM(E45),"")</f>
        <v/>
      </c>
    </row>
    <row r="46" spans="1:8" x14ac:dyDescent="0.2">
      <c r="C46" s="6"/>
      <c r="D46" s="6"/>
      <c r="E46" s="6"/>
      <c r="F46" s="6"/>
      <c r="G46" s="13"/>
    </row>
    <row r="47" spans="1:8" x14ac:dyDescent="0.2">
      <c r="A47" s="9" t="s">
        <v>93</v>
      </c>
      <c r="C47" s="12" t="str">
        <f>IF(SUM(C15:C45)&lt;&gt;0,SUM(C15:C45),"")</f>
        <v/>
      </c>
      <c r="D47" s="13"/>
      <c r="E47" s="12" t="str">
        <f>IF(SUM(E15:E45)&lt;&gt;0,SUM(E15:E45),"")</f>
        <v/>
      </c>
      <c r="F47" s="13"/>
      <c r="G47" s="12" t="str">
        <f>IF(SUM(G15:G45)&lt;&gt;0,SUM(G15:G45),"")</f>
        <v/>
      </c>
    </row>
    <row r="48" spans="1:8" x14ac:dyDescent="0.2">
      <c r="A48" s="10" t="s">
        <v>125</v>
      </c>
      <c r="C48" s="6"/>
      <c r="D48" s="6"/>
      <c r="E48" s="6"/>
      <c r="F48" s="6"/>
    </row>
    <row r="49" spans="1:3" x14ac:dyDescent="0.2">
      <c r="A49" s="10" t="s">
        <v>123</v>
      </c>
    </row>
    <row r="50" spans="1:3" x14ac:dyDescent="0.2">
      <c r="A50" s="10" t="s">
        <v>96</v>
      </c>
    </row>
    <row r="53" spans="1:3" x14ac:dyDescent="0.2">
      <c r="A53" s="11" t="s">
        <v>103</v>
      </c>
    </row>
    <row r="54" spans="1:3" x14ac:dyDescent="0.2">
      <c r="A54" s="9" t="s">
        <v>99</v>
      </c>
    </row>
    <row r="58" spans="1:3" x14ac:dyDescent="0.2">
      <c r="A58" s="40"/>
      <c r="B58" s="3"/>
      <c r="C58" s="40"/>
    </row>
    <row r="59" spans="1:3" x14ac:dyDescent="0.2">
      <c r="A59" s="3" t="s">
        <v>134</v>
      </c>
      <c r="B59" s="3"/>
      <c r="C59" s="3" t="s">
        <v>135</v>
      </c>
    </row>
  </sheetData>
  <sheetProtection algorithmName="SHA-512" hashValue="T5P81z2GR/7lu8go3CsnnawUDmzOyy/h00+DX7evxbFMnTt8rOm9SiMvk8A9ecLfGQ7Z/J3ytgAyacQvco9X+w==" saltValue="4fPxVYKxSTVxSw+PUCAUSg==" spinCount="100000" sheet="1" formatCells="0" selectLockedCells="1"/>
  <mergeCells count="3">
    <mergeCell ref="A7:G7"/>
    <mergeCell ref="E4:G4"/>
    <mergeCell ref="E5:G5"/>
  </mergeCells>
  <phoneticPr fontId="2" type="noConversion"/>
  <pageMargins left="0.25" right="0" top="0.75" bottom="0.75" header="0.3" footer="0.3"/>
  <pageSetup paperSize="5" orientation="portrait" r:id="rId1"/>
  <headerFooter alignWithMargins="0">
    <oddHeader>&amp;LREF-1656.17
February 28, 2022
&amp;CLOS ANGELES UNIFIED SCHOOL DISTRICT
Accounting and Disbursements Division
&amp;RAttachment 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Prelim ASB Budget Sec&amp;Adult - 1</vt:lpstr>
      <vt:lpstr>Prelim ASB Sec&amp;Adult Profit - 2</vt:lpstr>
      <vt:lpstr>Prelim Mens Sec Budget -3</vt:lpstr>
      <vt:lpstr>Prelim Women Sec Budget -4</vt:lpstr>
      <vt:lpstr>'Prelim ASB Budget Sec&amp;Adult - 1'!Print_Area</vt:lpstr>
    </vt:vector>
  </TitlesOfParts>
  <Company>Los Angeles Unified School Dist.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karen.garibaldi</dc:creator>
  <cp:lastModifiedBy>Shaginyan, Ovanes</cp:lastModifiedBy>
  <cp:lastPrinted>2022-02-09T00:35:41Z</cp:lastPrinted>
  <dcterms:created xsi:type="dcterms:W3CDTF">2007-10-05T21:18:47Z</dcterms:created>
  <dcterms:modified xsi:type="dcterms:W3CDTF">2023-02-24T21:25:03Z</dcterms:modified>
</cp:coreProperties>
</file>